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JK - racunovodstvo\Desktop\JAVNA OBJAVA O TROŠENJU SREDSTAVA\JAVNA OBJAV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0" i="1"/>
  <c r="D63" i="1" l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<sst xmlns="http://schemas.openxmlformats.org/spreadsheetml/2006/main" count="194" uniqueCount="101">
  <si>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</si>
  <si>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</si>
  <si>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</si>
  <si>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</si>
  <si>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</si>
  <si>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</si>
  <si>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</si>
  <si>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</si>
  <si>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KOZARCA, VINKOVCI_x000D_
Hrvatskih  žrtava 13_x000D_
Vinkovci 32 100 _x000D_
Tel: +385(32)332459   Fax: +385(32)332459_x000D_
OIB: 53113611942_x000D_
Mail: marijana.valentak@skole.hr_x000D_
IBAN: HR7423900011848700005</t>
  </si>
  <si>
    <t>Isplata Sredstava Za Razdoblje: 01.05.2026 Do 31.05.2026</t>
  </si>
  <si>
    <t>CODELECT D.O.O.</t>
  </si>
  <si>
    <t>90863721039</t>
  </si>
  <si>
    <t>VINKOVCI</t>
  </si>
  <si>
    <t xml:space="preserve">OSTALE USLUGE                                                                                                                                         </t>
  </si>
  <si>
    <t>OSNOVNA ŠKOLA JOSIPA KOZARCA, VINKOVCI</t>
  </si>
  <si>
    <t>Ukupno: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</si>
  <si>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</si>
  <si>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</si>
  <si>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</si>
  <si>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</si>
  <si>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</si>
  <si>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</si>
  <si>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</si>
  <si>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</si>
  <si>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</si>
  <si>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</si>
  <si>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</si>
  <si>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</si>
  <si>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</si>
  <si>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</si>
  <si>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</si>
  <si>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ČAKOVEC</t>
  </si>
  <si>
    <t>Dom zdravlja Vukovarsko-srijemske županije</t>
  </si>
  <si>
    <t>69668846809</t>
  </si>
  <si>
    <t>Vinkovci</t>
  </si>
  <si>
    <t>UREDSKI MATERIJAL I OSTALI MATERIJALNI RASHODI</t>
  </si>
  <si>
    <t>GRAD VINKOVCI</t>
  </si>
  <si>
    <t>67648791479</t>
  </si>
  <si>
    <t>NARODNE NOVINE d.d.</t>
  </si>
  <si>
    <t>64546066176</t>
  </si>
  <si>
    <t>HEP-OPSKRBA D.O.O.</t>
  </si>
  <si>
    <t>63073332379</t>
  </si>
  <si>
    <t>ENERGIJA</t>
  </si>
  <si>
    <t>MARCONI OBRT ZA TRGOVINU</t>
  </si>
  <si>
    <t>62017555266</t>
  </si>
  <si>
    <t>MATERIJAL I DIJELOVI ZA TEKUĆE I INVESTICIJSKO ODRŽAVANJE</t>
  </si>
  <si>
    <t>SERVIS ZA ODŽAVANJE UREDSKE OPREME ZLATKO</t>
  </si>
  <si>
    <t>60557227978</t>
  </si>
  <si>
    <t>DUBROVNIK SUN d.o.o.</t>
  </si>
  <si>
    <t>60174672203</t>
  </si>
  <si>
    <t>DUBROVNIK</t>
  </si>
  <si>
    <t>SLUŽBENA PUTOVANJA</t>
  </si>
  <si>
    <t>H PLUS D.O.O.</t>
  </si>
  <si>
    <t>56526694562</t>
  </si>
  <si>
    <t>SANTINI D.O.O.</t>
  </si>
  <si>
    <t>55614719992</t>
  </si>
  <si>
    <t>SLUŽBENA, RADNA I ZAŠTITNA ODJEĆA I OBUĆA</t>
  </si>
  <si>
    <t>Polet Vinkovci</t>
  </si>
  <si>
    <t>49026633125</t>
  </si>
  <si>
    <t>VINDIJA D.D. PREHRAMBENA INDUSTRIJA</t>
  </si>
  <si>
    <t>44138062462</t>
  </si>
  <si>
    <t>VARAŽDIN</t>
  </si>
  <si>
    <t>MATERIJAL I SIROVINE</t>
  </si>
  <si>
    <t>VINKOVAČKI VODOVOD I KANALIZACIJA d.o.o.</t>
  </si>
  <si>
    <t>30638414709</t>
  </si>
  <si>
    <t>API - TOURS</t>
  </si>
  <si>
    <t>24329773145</t>
  </si>
  <si>
    <t>ING-ATEST d.o.o.</t>
  </si>
  <si>
    <t>21777333810</t>
  </si>
  <si>
    <t>SPLIT</t>
  </si>
  <si>
    <t xml:space="preserve">INTELEKTUALNE I OSOBNE USLUGE                                                                                                                         </t>
  </si>
  <si>
    <t>IVAN-N.A.S.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</si>
  <si>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</si>
  <si>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</si>
  <si>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</si>
  <si>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PLINARA ISTOČNE SLAVONIJE d.o.o.</t>
  </si>
  <si>
    <t>16423775522</t>
  </si>
  <si>
    <t>INES TEHNIKA j.d.o.o.</t>
  </si>
  <si>
    <t>14301773544</t>
  </si>
  <si>
    <t>SITNI INVENTAR I AUTO GUME</t>
  </si>
  <si>
    <t>SENSUS GRUPA D.O.O.</t>
  </si>
  <si>
    <t>12426897618</t>
  </si>
  <si>
    <t xml:space="preserve">SPORTSKA I GLAZBENA OPREMA                                                                                                                            </t>
  </si>
  <si>
    <t>OŠ IVANA GORANA KOVAČIĆA VINKOVCI</t>
  </si>
  <si>
    <t>12033164180</t>
  </si>
  <si>
    <t>HRVATSKIH ŽRTAVA 11</t>
  </si>
  <si>
    <t>ZAVOD ZA ISTRFAŽIVANJE I RAZVOJ SIGURNOSTI d.o.o.</t>
  </si>
  <si>
    <t>05494093403</t>
  </si>
  <si>
    <t xml:space="preserve">OSTALI NESPOMENUTI RASHODI POSLOVANJA                                                                                                                 </t>
  </si>
  <si>
    <t>VINKOPROM</t>
  </si>
  <si>
    <t>00721719381</t>
  </si>
  <si>
    <t>ZAPOSLENICI ŠKOLE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</si>
  <si>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</si>
  <si>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</si>
  <si>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</si>
  <si>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HZZO</t>
  </si>
  <si>
    <t>PRISTOJBE I NAKNADE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</si>
  <si>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</si>
  <si>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</si>
  <si>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Sveukupno:</t>
  </si>
  <si>
    <t xml:space="preserve">DRŽAVNI PRORAČUN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</si>
</sst>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6" xfId="0" applyFont="1" applyBorder="1"/>
    <xf numFmtId="0" fontId="6" fillId="0" borderId="7" xfId="0" applyFont="1" applyBorder="1"/>
    <xf numFmtId="0" fontId="7" fillId="0" borderId="4" xfId="0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/>
    <xf numFmtId="0" fontId="7" fillId="0" borderId="8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0"/>
  <sheetViews>
    <sheetView tabSelected="1" topLeftCell="A49" zoomScaleNormal="100" workbookViewId="0">
      <selection activeCell="A64" sqref="A64:G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55.25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55.25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43.37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43.37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133.47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133.47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352.72</v>
      </c>
      <c r="E15" s="10">
        <v>3234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8.3000000000000007</v>
      </c>
      <c r="E16" s="10">
        <v>3235</v>
      </c>
      <c r="F16" s="9" t="s">
        <v>28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361.02000000000004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119.25</v>
      </c>
      <c r="E18" s="10">
        <v>3238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119.25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28.02</v>
      </c>
      <c r="E20" s="10">
        <v>3221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28.02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375.64</v>
      </c>
      <c r="E22" s="10">
        <v>3234</v>
      </c>
      <c r="F22" s="9" t="s">
        <v>27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375.64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18</v>
      </c>
      <c r="D24" s="18">
        <v>869.5</v>
      </c>
      <c r="E24" s="10">
        <v>3239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869.5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18</v>
      </c>
      <c r="D26" s="18">
        <v>794.05</v>
      </c>
      <c r="E26" s="10">
        <v>3223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794.05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386.32</v>
      </c>
      <c r="E28" s="10">
        <v>3224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386.32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12</v>
      </c>
      <c r="D30" s="18">
        <v>105</v>
      </c>
      <c r="E30" s="10">
        <v>3221</v>
      </c>
      <c r="F30" s="9" t="s">
        <v>35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105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331.2</v>
      </c>
      <c r="E32" s="10">
        <v>3211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331.2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429.54</v>
      </c>
      <c r="E34" s="10">
        <v>3221</v>
      </c>
      <c r="F34" s="9" t="s">
        <v>35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429.54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12</v>
      </c>
      <c r="D36" s="18">
        <v>177.23</v>
      </c>
      <c r="E36" s="10">
        <v>3227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177.23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1663.2</v>
      </c>
      <c r="E38" s="10">
        <v>3231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1663.2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525.64</v>
      </c>
      <c r="E40" s="10">
        <v>3222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525.64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12</v>
      </c>
      <c r="D42" s="18">
        <v>231.48</v>
      </c>
      <c r="E42" s="10">
        <v>3234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231.48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12</v>
      </c>
      <c r="D44" s="18">
        <v>1500</v>
      </c>
      <c r="E44" s="10">
        <v>3231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1500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74.66</v>
      </c>
      <c r="E46" s="10">
        <v>3237</v>
      </c>
      <c r="F46" s="9" t="s">
        <v>70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74.66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10827.53</v>
      </c>
      <c r="E48" s="10">
        <v>3722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10827.53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1357.56</v>
      </c>
      <c r="E50" s="10">
        <v>3223</v>
      </c>
      <c r="F50" s="9" t="s">
        <v>42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1357.56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12</v>
      </c>
      <c r="D52" s="18">
        <v>171</v>
      </c>
      <c r="E52" s="10">
        <v>3225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171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18</v>
      </c>
      <c r="D54" s="18">
        <v>1172.2</v>
      </c>
      <c r="E54" s="10">
        <v>4226</v>
      </c>
      <c r="F54" s="9" t="s">
        <v>82</v>
      </c>
      <c r="G54" s="27" t="s">
        <v>14</v>
      </c>
    </row>
    <row r="55" spans="1:7" x14ac:dyDescent="0.25">
      <c r="A55" s="9"/>
      <c r="B55" s="14"/>
      <c r="C55" s="10"/>
      <c r="D55" s="18"/>
      <c r="E55" s="10"/>
      <c r="F55" s="9"/>
      <c r="G55" s="28"/>
    </row>
    <row r="56" spans="1:7" ht="27" customHeight="1" thickBot="1" x14ac:dyDescent="0.3">
      <c r="A56" s="21" t="s">
        <v>15</v>
      </c>
      <c r="B56" s="22"/>
      <c r="C56" s="23"/>
      <c r="D56" s="24">
        <f>SUM(D54:D55)</f>
        <v>1172.2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375.53</v>
      </c>
      <c r="E57" s="10">
        <v>3223</v>
      </c>
      <c r="F57" s="9" t="s">
        <v>42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375.53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18</v>
      </c>
      <c r="D59" s="18">
        <v>38.130000000000003</v>
      </c>
      <c r="E59" s="10">
        <v>3299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38.130000000000003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12</v>
      </c>
      <c r="D61" s="18">
        <v>20</v>
      </c>
      <c r="E61" s="10">
        <v>3225</v>
      </c>
      <c r="F61" s="9" t="s">
        <v>79</v>
      </c>
      <c r="G61" s="27" t="s">
        <v>14</v>
      </c>
    </row>
    <row r="62" spans="1:7" x14ac:dyDescent="0.25">
      <c r="A62" s="9"/>
      <c r="B62" s="14"/>
      <c r="C62" s="10"/>
      <c r="D62" s="18">
        <v>13.5</v>
      </c>
      <c r="E62" s="10">
        <v>3299</v>
      </c>
      <c r="F62" s="9" t="s">
        <v>88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33.5</v>
      </c>
      <c r="E63" s="23"/>
      <c r="F63" s="25"/>
      <c r="G63" s="26"/>
    </row>
    <row r="64" spans="1:7" s="29" customFormat="1" x14ac:dyDescent="0.25">
      <c r="A64" s="30" t="s">
        <v>91</v>
      </c>
      <c r="B64" s="31" t="s">
        <v>92</v>
      </c>
      <c r="C64" s="32" t="s">
        <v>12</v>
      </c>
      <c r="D64" s="33">
        <v>121090.62</v>
      </c>
      <c r="E64" s="32">
        <v>3111</v>
      </c>
      <c r="F64" s="30" t="s">
        <v>93</v>
      </c>
      <c r="G64" s="34" t="s">
        <v>14</v>
      </c>
    </row>
    <row r="65" spans="1:7" s="29" customFormat="1" x14ac:dyDescent="0.25">
      <c r="A65" s="30"/>
      <c r="B65" s="31"/>
      <c r="C65" s="32"/>
      <c r="D65" s="33">
        <v>1373.95</v>
      </c>
      <c r="E65" s="32">
        <v>3121</v>
      </c>
      <c r="F65" s="30" t="s">
        <v>97</v>
      </c>
      <c r="G65" s="35" t="s">
        <v>14</v>
      </c>
    </row>
    <row r="66" spans="1:7" s="29" customFormat="1" x14ac:dyDescent="0.25">
      <c r="A66" s="30" t="s">
        <v>95</v>
      </c>
      <c r="B66" s="31"/>
      <c r="C66" s="32"/>
      <c r="D66" s="33">
        <v>19754.599999999999</v>
      </c>
      <c r="E66" s="32">
        <v>3162</v>
      </c>
      <c r="F66" s="30" t="s">
        <v>98</v>
      </c>
      <c r="G66" s="35"/>
    </row>
    <row r="67" spans="1:7" s="29" customFormat="1" x14ac:dyDescent="0.25">
      <c r="A67" s="30"/>
      <c r="B67" s="31"/>
      <c r="C67" s="32"/>
      <c r="D67" s="33">
        <v>2040.76</v>
      </c>
      <c r="E67" s="32">
        <v>3212</v>
      </c>
      <c r="F67" s="30" t="s">
        <v>94</v>
      </c>
      <c r="G67" s="35" t="s">
        <v>14</v>
      </c>
    </row>
    <row r="68" spans="1:7" s="29" customFormat="1" x14ac:dyDescent="0.25">
      <c r="A68" s="30"/>
      <c r="B68" s="31"/>
      <c r="C68" s="32"/>
      <c r="D68" s="33">
        <v>99.08</v>
      </c>
      <c r="E68" s="32">
        <v>3237</v>
      </c>
      <c r="F68" s="30" t="s">
        <v>70</v>
      </c>
      <c r="G68" s="35" t="s">
        <v>14</v>
      </c>
    </row>
    <row r="69" spans="1:7" s="29" customFormat="1" x14ac:dyDescent="0.25">
      <c r="A69" s="30" t="s">
        <v>100</v>
      </c>
      <c r="B69" s="31"/>
      <c r="C69" s="32"/>
      <c r="D69" s="33">
        <v>388</v>
      </c>
      <c r="E69" s="32">
        <v>3295</v>
      </c>
      <c r="F69" s="30" t="s">
        <v>96</v>
      </c>
      <c r="G69" s="35" t="s">
        <v>14</v>
      </c>
    </row>
    <row r="70" spans="1:7" s="29" customFormat="1" ht="27" customHeight="1" thickBot="1" x14ac:dyDescent="0.3">
      <c r="A70" s="36" t="s">
        <v>15</v>
      </c>
      <c r="B70" s="37"/>
      <c r="C70" s="38"/>
      <c r="D70" s="39">
        <f>SUM(D64:D69)</f>
        <v>144747.00999999998</v>
      </c>
      <c r="E70" s="38"/>
      <c r="F70" s="40"/>
      <c r="G70" s="41"/>
    </row>
    <row r="71" spans="1:7" ht="15.75" thickBot="1" x14ac:dyDescent="0.3">
      <c r="A71" s="42" t="s">
        <v>99</v>
      </c>
      <c r="B71" s="43"/>
      <c r="C71" s="44"/>
      <c r="D71" s="45">
        <f>SUM(D8,D10,D12,D14,D17,D19,D21,D23,D25,D27,D29,D31,D33,D35,D37,D39,D41,D43,D45,D47,D49,D51,D53,D56,D58,D60,D63,D70)</f>
        <v>166927.96</v>
      </c>
      <c r="E71" s="44"/>
      <c r="F71" s="46"/>
      <c r="G71" s="47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OSJK - racunovodstvo</cp:lastModifiedBy>
  <dcterms:created xsi:type="dcterms:W3CDTF">2024-03-05T11:42:46Z</dcterms:created>
  <dcterms:modified xsi:type="dcterms:W3CDTF">2026-06-11T09:25:04Z</dcterms:modified>
</cp:coreProperties>
</file>