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JK - racunovodstvo\Desktop\FIN. PLAN 2026-2028\"/>
    </mc:Choice>
  </mc:AlternateContent>
  <bookViews>
    <workbookView xWindow="0" yWindow="0" windowWidth="13950" windowHeight="8085" firstSheet="2" activeTab="3"/>
  </bookViews>
  <sheets>
    <sheet name="SAŽETAK" sheetId="1" r:id="rId1"/>
    <sheet name="Prihodi i rashodi prema ekonomk" sheetId="16" r:id="rId2"/>
    <sheet name="Prihodi i rashodi prema izvorim" sheetId="14" r:id="rId3"/>
    <sheet name="Rashodi prema funkcijskoj k " sheetId="8" r:id="rId4"/>
    <sheet name="Račun financiranja" sheetId="6" r:id="rId5"/>
    <sheet name="Izvješće po programskoj kalsifi" sheetId="17" r:id="rId6"/>
  </sheets>
  <definedNames>
    <definedName name="_xlnm.Print_Area" localSheetId="0">SAŽETAK!$C$3:$L$35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23" i="1"/>
  <c r="I15" i="1"/>
  <c r="L15" i="1"/>
  <c r="L12" i="1"/>
  <c r="L25" i="1" l="1"/>
  <c r="G10" i="6" l="1"/>
  <c r="G9" i="6" s="1"/>
  <c r="H21" i="1" s="1"/>
  <c r="H11" i="6"/>
  <c r="H10" i="6" s="1"/>
  <c r="H9" i="6" s="1"/>
  <c r="I21" i="1" s="1"/>
  <c r="I10" i="6"/>
  <c r="I9" i="6" s="1"/>
  <c r="J21" i="1" s="1"/>
  <c r="J10" i="6"/>
  <c r="J9" i="6" s="1"/>
  <c r="K21" i="1" s="1"/>
  <c r="G11" i="6"/>
  <c r="H15" i="6"/>
  <c r="H14" i="6" s="1"/>
  <c r="H13" i="6" s="1"/>
  <c r="I22" i="1" s="1"/>
  <c r="I15" i="6"/>
  <c r="I14" i="6" s="1"/>
  <c r="I13" i="6" s="1"/>
  <c r="J22" i="1" s="1"/>
  <c r="J15" i="6"/>
  <c r="J14" i="6" s="1"/>
  <c r="J13" i="6" s="1"/>
  <c r="K22" i="1" s="1"/>
  <c r="G15" i="6"/>
  <c r="G14" i="6" s="1"/>
  <c r="G13" i="6" s="1"/>
  <c r="H22" i="1" s="1"/>
  <c r="I23" i="1" l="1"/>
  <c r="K23" i="1"/>
  <c r="H23" i="1"/>
  <c r="J23" i="1"/>
  <c r="J15" i="1" l="1"/>
  <c r="K15" i="1"/>
  <c r="H15" i="1"/>
  <c r="I12" i="1" l="1"/>
  <c r="I16" i="1" s="1"/>
  <c r="J12" i="1"/>
  <c r="J16" i="1" s="1"/>
  <c r="H12" i="1" l="1"/>
  <c r="H16" i="1" s="1"/>
  <c r="K12" i="1"/>
  <c r="K16" i="1" s="1"/>
</calcChain>
</file>

<file path=xl/sharedStrings.xml><?xml version="1.0" encoding="utf-8"?>
<sst xmlns="http://schemas.openxmlformats.org/spreadsheetml/2006/main" count="826" uniqueCount="172">
  <si>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</si>
  <si>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</si>
  <si>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</si>
  <si>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</si>
  <si>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</si>
  <si>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</si>
  <si>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</si>
  <si>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</si>
  <si>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</si>
  <si>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</si>
  <si>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</si>
  <si>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</si>
  <si>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</si>
  <si>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</si>
  <si>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</si>
  <si>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</si>
  <si>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</si>
  <si>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</si>
  <si>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</si>
  <si>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</si>
  <si>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</si>
  <si>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IZVJEŠTAJ RAČUNA FINANCIRANJA PREMA EKONOMSKOJ KLASIFIKACIJI </t>
  </si>
  <si>
    <t>RAZLIKA PRIMITAKA I IZDATAKA</t>
  </si>
  <si>
    <t>SAŽETAK  RAČUNA PRIHODA I RASHODA I RAČUNA FINANCIRANJA</t>
  </si>
  <si>
    <t xml:space="preserve"> RAČUN FINANCIRANJA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</si>
  <si>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</si>
  <si>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</si>
  <si>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</si>
  <si>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</si>
  <si>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Prihodi od upravnih i administrativnih pristojbi, pristojbi po posebnim propisima i naknada</t>
  </si>
  <si>
    <t>Financijski rashodi</t>
  </si>
  <si>
    <t>Primljeni krediti od tuzemnih kreditnih institucija izvan javnog sektora</t>
  </si>
  <si>
    <t xml:space="preserve">Primljeni krediti i zajmovi od kreditnih i ostalih financijskih institucija izvan javnog sektora 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</si>
  <si>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</si>
  <si>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</si>
  <si>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Pomoći</t>
  </si>
  <si>
    <t>Donacije</t>
  </si>
  <si>
    <t>Vlastiti izvori</t>
  </si>
  <si>
    <t>STRUČNO, ADMINISTRATIVNO I TEHNIČKO OSOBLJE</t>
  </si>
  <si>
    <t>PRENESENI VIŠAK/MANJAK IZ PRETHODNE GODINE</t>
  </si>
  <si>
    <t>PRENESENI VIŠAK/MANJAK U SLJEDEĆU GODINU</t>
  </si>
  <si>
    <t>Rashodi za nabavu proizvedene dugotrajne imovine</t>
  </si>
  <si>
    <t>Tekuće pomoći iz državnog proračuna</t>
  </si>
  <si>
    <t>Tekuće pomoći iz županijskog proračuna</t>
  </si>
  <si>
    <t>TEKUĆE I INVESTICIJSKO ODRŽAVANJE</t>
  </si>
  <si>
    <t>Prihodi za posebne namjene</t>
  </si>
  <si>
    <t>OPĆI POSLOVI USTANOVA OSNOVNOG ŠKOLSTVA</t>
  </si>
  <si>
    <t>POMOĆNIK U NASTAVI 2024/2027</t>
  </si>
  <si>
    <t>FINANCIJSKI PLAN OSNOVNE ŠKOLE JOSIPA KOZARCA,  VINKOVCI ZA 2026. I PROJEKCIJE ZA 2027. I 2028 GODINU
ZA  PRVO POLUGODIŠTE 2025. GODINE</t>
  </si>
  <si>
    <t>IZVRŠENJE 2024</t>
  </si>
  <si>
    <t>TEKUĆI PLAN 2025</t>
  </si>
  <si>
    <t>PLAN 2026.</t>
  </si>
  <si>
    <t>PROJEKCIJA 2027.</t>
  </si>
  <si>
    <t>PROJEKCIJA 2028</t>
  </si>
  <si>
    <t>OSTVARENJE/IZVRŠENJE 2024.</t>
  </si>
  <si>
    <t>PLAN 2026</t>
  </si>
  <si>
    <t>Hrvatskih žrtava 13</t>
  </si>
  <si>
    <t>OIB: 53113611942</t>
  </si>
  <si>
    <t>OŠ JOSIPA KOZARCA</t>
  </si>
  <si>
    <t>Pozicija</t>
  </si>
  <si>
    <t>Šifra</t>
  </si>
  <si>
    <t>Naziv</t>
  </si>
  <si>
    <t>Tekuća godina</t>
  </si>
  <si>
    <t>Izvršenje prethodne</t>
  </si>
  <si>
    <t>Iznos 2026</t>
  </si>
  <si>
    <t>Iznos 2027</t>
  </si>
  <si>
    <t>Iznos 2028</t>
  </si>
  <si>
    <t>SVEUKUPNO PRIHODI</t>
  </si>
  <si>
    <t>Izvor 3.</t>
  </si>
  <si>
    <t>Vlastiti prihodi</t>
  </si>
  <si>
    <t>Izvor 3.1.</t>
  </si>
  <si>
    <t>Izvor 4.</t>
  </si>
  <si>
    <t>Izvor 4.3.</t>
  </si>
  <si>
    <t>Spomenička renta</t>
  </si>
  <si>
    <t>Izvor 4.6.</t>
  </si>
  <si>
    <t>Izvor 5.</t>
  </si>
  <si>
    <t>Izvor 5.0.</t>
  </si>
  <si>
    <t>Pomoći iz državnog proračuna</t>
  </si>
  <si>
    <t>Izvor 5.1.</t>
  </si>
  <si>
    <t>Izvor 5.2.</t>
  </si>
  <si>
    <t>Izvor 5.3.</t>
  </si>
  <si>
    <t>Kapitalne pomoći iz državnog proračuna</t>
  </si>
  <si>
    <t>Izvor 5.8.</t>
  </si>
  <si>
    <t>Pomoći iz državnog proračuna temeljem prijenosa EU sredstava</t>
  </si>
  <si>
    <t>Izvor 6.</t>
  </si>
  <si>
    <t>Izvor 6.1.</t>
  </si>
  <si>
    <t>Izvor 6.4.</t>
  </si>
  <si>
    <t>Donacije trgovačkih društava</t>
  </si>
  <si>
    <t>SVEUKUPNO RASHODI</t>
  </si>
  <si>
    <t>Izvor 1.</t>
  </si>
  <si>
    <t>Opći prihodi i primici</t>
  </si>
  <si>
    <t>Izvor 1.1.</t>
  </si>
  <si>
    <t>Opći prihodi i primici (nenamjenski)</t>
  </si>
  <si>
    <t>Izvor 1.2.</t>
  </si>
  <si>
    <t>Decentralizirana funckija - osnovno školstvo</t>
  </si>
  <si>
    <t>Izvor 5.4.</t>
  </si>
  <si>
    <t>Kapitalne pomoći iz županijskog pror. EAGF</t>
  </si>
  <si>
    <t>Izvor 5.6.</t>
  </si>
  <si>
    <t>Tekuće pomoći iz općinskog proračuna</t>
  </si>
  <si>
    <t>RASHODI PREMA FUNKCIJSKOJ KLASIFIKACIJI</t>
  </si>
  <si>
    <t>Funkcijska 09</t>
  </si>
  <si>
    <t>Obrazovanje</t>
  </si>
  <si>
    <t>Funkcijska 091</t>
  </si>
  <si>
    <t>Predškolsko i osnovno obrazovanje</t>
  </si>
  <si>
    <t xml:space="preserve"> 6</t>
  </si>
  <si>
    <t xml:space="preserve"> 63</t>
  </si>
  <si>
    <t xml:space="preserve"> 64</t>
  </si>
  <si>
    <t>Prihodi od imovine</t>
  </si>
  <si>
    <t xml:space="preserve"> 65</t>
  </si>
  <si>
    <t xml:space="preserve"> 66</t>
  </si>
  <si>
    <t>Prihodi od prodaje proizvoda i robe te pruženih usluga, prihodi od donacija te povrati po protestira</t>
  </si>
  <si>
    <t xml:space="preserve"> 9</t>
  </si>
  <si>
    <t xml:space="preserve"> 92</t>
  </si>
  <si>
    <t>Rezultat poslovanja</t>
  </si>
  <si>
    <t xml:space="preserve"> 3</t>
  </si>
  <si>
    <t xml:space="preserve"> 31</t>
  </si>
  <si>
    <t xml:space="preserve"> 32</t>
  </si>
  <si>
    <t xml:space="preserve"> 34</t>
  </si>
  <si>
    <t xml:space="preserve"> 37</t>
  </si>
  <si>
    <t>Naknade građanima i kućanstvima na temelju osiguranja i druge naknade</t>
  </si>
  <si>
    <t xml:space="preserve"> 38</t>
  </si>
  <si>
    <t>Rashodi za donacije, kazne, naknade šteta i kapitalne pomoći</t>
  </si>
  <si>
    <t xml:space="preserve"> 4</t>
  </si>
  <si>
    <t xml:space="preserve"> 42</t>
  </si>
  <si>
    <t xml:space="preserve"> 45</t>
  </si>
  <si>
    <t>Rashodi za dodatna ulaganja na nefinancijskoj imovini</t>
  </si>
  <si>
    <t xml:space="preserve">RAČUN PRIHODA I RASHODA </t>
  </si>
  <si>
    <t>PRIHODI I RASHODI PREMA EKONOMSKOJ KLASIFIKACIJI</t>
  </si>
  <si>
    <t>IZVRŠENJE 2024.</t>
  </si>
  <si>
    <t>TEKUĆI PLAN 2025.</t>
  </si>
  <si>
    <t>PLAN 2027.</t>
  </si>
  <si>
    <t>PLAN 2028.</t>
  </si>
  <si>
    <t>Program A011002</t>
  </si>
  <si>
    <t>TEKUĆI PROGRAMI</t>
  </si>
  <si>
    <t>Aktivnost A011002A100210</t>
  </si>
  <si>
    <t>Program A011136</t>
  </si>
  <si>
    <t>KAPITALNA ULAGANJA U OPREMU I INFRASTRUKTURU GRADSKIH ŠKOLA </t>
  </si>
  <si>
    <t>Aktivnost A011136K100117</t>
  </si>
  <si>
    <t>KAPITALNO ULAGANJE U OSNOVNO ŠKOLSTVO</t>
  </si>
  <si>
    <t>Program A011137</t>
  </si>
  <si>
    <t>REDOVITA DJELATNOST OSNOVNIH ŠKOLA </t>
  </si>
  <si>
    <t>Aktivnost A011137A100208</t>
  </si>
  <si>
    <t>Aktivnost A011137A100209</t>
  </si>
  <si>
    <t>Aktivnost A011137A100210</t>
  </si>
  <si>
    <t>Aktivnost A011137A100248</t>
  </si>
  <si>
    <t>MEDNI DANI</t>
  </si>
  <si>
    <t>Aktivnost A011137A100276</t>
  </si>
  <si>
    <t>Aktivnost A011137A100277</t>
  </si>
  <si>
    <t>ŠKOLSKA SHEMA 2024/2025</t>
  </si>
  <si>
    <t>Aktivnost A011137A100278</t>
  </si>
  <si>
    <t>ŠKOLSKA SHEMA 2025/2026</t>
  </si>
  <si>
    <t>Aktivnost A011137A100279</t>
  </si>
  <si>
    <t>ŠKOLSKA SHEMA 2026/2027</t>
  </si>
  <si>
    <t>Program A011001</t>
  </si>
  <si>
    <t>Podizanje infrastrukturnog standarda</t>
  </si>
  <si>
    <t>Aktivnost A011001K100147</t>
  </si>
  <si>
    <t>OSNOVNA ŠKOLA J. KOZARCA</t>
  </si>
  <si>
    <t>Aktivnost A011137A100211</t>
  </si>
  <si>
    <t>ŠKOLSKA PREHRANA</t>
  </si>
  <si>
    <t>Aktivnost A011137A100268</t>
  </si>
  <si>
    <t>SHEMA ŠKOLSKOG VOĆA 2023/2024</t>
  </si>
  <si>
    <t>Aktivnost A011137A100269</t>
  </si>
  <si>
    <t>POMOĆNIK U NASTAVI 2023/2024</t>
  </si>
  <si>
    <t>Aktivnost A011137A100280</t>
  </si>
  <si>
    <t>ŠKOLSKA SHEMA 2027/2028</t>
  </si>
  <si>
    <t>Program A011139</t>
  </si>
  <si>
    <t>FINANCIRANJE RASHODA U OSNOVNOM I SREDNJEM ŠKOLSTVU</t>
  </si>
  <si>
    <t>Aktivnost A011139A100281</t>
  </si>
  <si>
    <t>DANI JOSIPA KOZARCA</t>
  </si>
  <si>
    <t xml:space="preserve">POSEBNI DIO </t>
  </si>
  <si>
    <t>PROGRAMSKA KLASIFIKACIJA</t>
  </si>
  <si>
    <t>PRIHODI I RASHODI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</si>
</sst>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d\.m\.yyyy\."/>
    <numFmt numFmtId="165" formatCode="[$-1041A]h:mm"/>
    <numFmt numFmtId="166" formatCode="[$-1041A]#,##0.00;\-#,##0.00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1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rgb="FFC00000"/>
      <name val="Times New Roman"/>
      <family val="1"/>
    </font>
    <font>
      <sz val="11"/>
      <name val="Calibri"/>
      <family val="2"/>
      <charset val="238"/>
      <scheme val="minor"/>
    </font>
    <font>
      <sz val="10"/>
      <name val="Arial"/>
    </font>
    <font>
      <sz val="10"/>
      <color rgb="FF000000"/>
      <name val="Arial"/>
      <charset val="238"/>
    </font>
    <font>
      <b/>
      <sz val="11.95"/>
      <color rgb="FF000000"/>
      <name val="Arial"/>
      <charset val="238"/>
    </font>
    <font>
      <sz val="8"/>
      <color rgb="FF000000"/>
      <name val="Arial"/>
      <charset val="238"/>
    </font>
    <font>
      <sz val="8"/>
      <color rgb="FFFFFFFF"/>
      <name val="Arial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5BADFF"/>
        <bgColor rgb="FF000000"/>
      </patternFill>
    </fill>
    <fill>
      <patternFill patternType="solid">
        <fgColor rgb="FF64CD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5" fillId="2" borderId="3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5" xfId="0" applyFont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0" fontId="0" fillId="3" borderId="0" xfId="0" applyFill="1"/>
    <xf numFmtId="0" fontId="10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2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" fillId="2" borderId="3" xfId="0" applyNumberFormat="1" applyFont="1" applyFill="1" applyBorder="1" applyAlignment="1">
      <alignment horizontal="right" wrapText="1"/>
    </xf>
    <xf numFmtId="4" fontId="4" fillId="2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0" xfId="0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1"/>
    <xf numFmtId="0" fontId="18" fillId="0" borderId="0" xfId="0" applyFont="1"/>
    <xf numFmtId="0" fontId="5" fillId="3" borderId="2" xfId="0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3" xfId="0" quotePrefix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0" fontId="19" fillId="0" borderId="0" xfId="0" applyFont="1" applyFill="1" applyBorder="1"/>
    <xf numFmtId="0" fontId="19" fillId="0" borderId="0" xfId="0" applyFont="1" applyFill="1" applyBorder="1"/>
    <xf numFmtId="0" fontId="22" fillId="0" borderId="0" xfId="0" applyFont="1" applyFill="1" applyBorder="1" applyAlignment="1" applyProtection="1">
      <alignment horizontal="center" vertical="top" wrapText="1" readingOrder="1"/>
      <protection locked="0"/>
    </xf>
    <xf numFmtId="0" fontId="22" fillId="0" borderId="0" xfId="0" applyFont="1" applyFill="1" applyBorder="1" applyAlignment="1" applyProtection="1">
      <alignment horizontal="right" vertical="top" wrapText="1" readingOrder="1"/>
      <protection locked="0"/>
    </xf>
    <xf numFmtId="0" fontId="22" fillId="4" borderId="6" xfId="0" applyFont="1" applyFill="1" applyBorder="1" applyAlignment="1" applyProtection="1">
      <alignment horizontal="center" vertical="top" wrapText="1" readingOrder="1"/>
      <protection locked="0"/>
    </xf>
    <xf numFmtId="0" fontId="22" fillId="4" borderId="6" xfId="0" applyFont="1" applyFill="1" applyBorder="1" applyAlignment="1" applyProtection="1">
      <alignment horizontal="center" vertical="top" wrapText="1" readingOrder="1"/>
      <protection locked="0"/>
    </xf>
    <xf numFmtId="0" fontId="22" fillId="4" borderId="6" xfId="0" applyFont="1" applyFill="1" applyBorder="1" applyAlignment="1" applyProtection="1">
      <alignment horizontal="right" vertical="top" wrapText="1" readingOrder="1"/>
      <protection locked="0"/>
    </xf>
    <xf numFmtId="0" fontId="23" fillId="5" borderId="0" xfId="0" applyFont="1" applyFill="1" applyBorder="1" applyAlignment="1" applyProtection="1">
      <alignment vertical="top" wrapText="1" readingOrder="1"/>
      <protection locked="0"/>
    </xf>
    <xf numFmtId="0" fontId="23" fillId="5" borderId="0" xfId="0" applyFont="1" applyFill="1" applyBorder="1" applyAlignment="1" applyProtection="1">
      <alignment vertical="top" wrapText="1" readingOrder="1"/>
      <protection locked="0"/>
    </xf>
    <xf numFmtId="166" fontId="23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6" borderId="0" xfId="0" applyFont="1" applyFill="1" applyBorder="1" applyAlignment="1" applyProtection="1">
      <alignment vertical="top" wrapText="1" readingOrder="1"/>
      <protection locked="0"/>
    </xf>
    <xf numFmtId="0" fontId="22" fillId="6" borderId="0" xfId="0" applyFont="1" applyFill="1" applyBorder="1" applyAlignment="1" applyProtection="1">
      <alignment vertical="top" wrapText="1" readingOrder="1"/>
      <protection locked="0"/>
    </xf>
    <xf numFmtId="166" fontId="22" fillId="6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7" borderId="0" xfId="0" applyFont="1" applyFill="1" applyBorder="1" applyAlignment="1" applyProtection="1">
      <alignment vertical="top" wrapText="1" readingOrder="1"/>
      <protection locked="0"/>
    </xf>
    <xf numFmtId="0" fontId="22" fillId="7" borderId="0" xfId="0" applyFont="1" applyFill="1" applyBorder="1" applyAlignment="1" applyProtection="1">
      <alignment vertical="top" wrapText="1" readingOrder="1"/>
      <protection locked="0"/>
    </xf>
    <xf numFmtId="166" fontId="22" fillId="7" borderId="0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20" fillId="0" borderId="0" xfId="0" applyFont="1" applyFill="1" applyBorder="1" applyAlignment="1" applyProtection="1">
      <alignment vertical="top" wrapText="1" readingOrder="1"/>
      <protection locked="0"/>
    </xf>
    <xf numFmtId="165" fontId="20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21" fillId="0" borderId="0" xfId="0" applyFont="1" applyFill="1" applyBorder="1" applyAlignment="1" applyProtection="1">
      <alignment horizontal="center" vertical="top" wrapText="1" readingOrder="1"/>
      <protection locked="0"/>
    </xf>
    <xf numFmtId="0" fontId="19" fillId="0" borderId="0" xfId="0" applyFont="1" applyFill="1" applyBorder="1" applyAlignment="1"/>
    <xf numFmtId="0" fontId="22" fillId="8" borderId="0" xfId="0" applyFont="1" applyFill="1" applyBorder="1" applyAlignment="1" applyProtection="1">
      <alignment vertical="top" wrapText="1" readingOrder="1"/>
      <protection locked="0"/>
    </xf>
    <xf numFmtId="166" fontId="22" fillId="8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9" borderId="0" xfId="0" applyFont="1" applyFill="1" applyBorder="1" applyAlignment="1" applyProtection="1">
      <alignment vertical="top" wrapText="1" readingOrder="1"/>
      <protection locked="0"/>
    </xf>
    <xf numFmtId="166" fontId="22" fillId="9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21" fillId="0" borderId="0" xfId="0" applyFont="1" applyFill="1" applyBorder="1" applyAlignment="1" applyProtection="1">
      <alignment horizontal="center" vertical="top" wrapText="1" readingOrder="1"/>
      <protection locked="0"/>
    </xf>
    <xf numFmtId="0" fontId="22" fillId="7" borderId="0" xfId="0" applyFont="1" applyFill="1" applyBorder="1" applyAlignment="1" applyProtection="1">
      <alignment vertical="top" wrapText="1" readingOrder="1"/>
      <protection locked="0"/>
    </xf>
    <xf numFmtId="0" fontId="19" fillId="0" borderId="0" xfId="0" applyFont="1" applyFill="1" applyBorder="1"/>
    <xf numFmtId="166" fontId="22" fillId="7" borderId="0" xfId="0" applyNumberFormat="1" applyFont="1" applyFill="1" applyBorder="1" applyAlignment="1" applyProtection="1">
      <alignment horizontal="right" vertical="top" wrapText="1" readingOrder="1"/>
      <protection locked="0"/>
    </xf>
    <xf numFmtId="166" fontId="22" fillId="6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0" xfId="0" applyFont="1" applyFill="1" applyBorder="1" applyAlignment="1" applyProtection="1">
      <alignment vertical="top" wrapText="1" readingOrder="1"/>
      <protection locked="0"/>
    </xf>
    <xf numFmtId="166" fontId="23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0" xfId="0" applyFont="1" applyFill="1" applyBorder="1" applyAlignment="1" applyProtection="1">
      <alignment horizontal="right" vertical="top" wrapText="1" readingOrder="1"/>
      <protection locked="0"/>
    </xf>
    <xf numFmtId="0" fontId="22" fillId="4" borderId="6" xfId="0" applyFont="1" applyFill="1" applyBorder="1" applyAlignment="1" applyProtection="1">
      <alignment horizontal="center" vertical="top" wrapText="1" readingOrder="1"/>
      <protection locked="0"/>
    </xf>
    <xf numFmtId="0" fontId="19" fillId="0" borderId="6" xfId="0" applyFont="1" applyFill="1" applyBorder="1" applyAlignment="1" applyProtection="1">
      <alignment vertical="top" wrapText="1"/>
      <protection locked="0"/>
    </xf>
    <xf numFmtId="0" fontId="22" fillId="4" borderId="6" xfId="0" applyFont="1" applyFill="1" applyBorder="1" applyAlignment="1" applyProtection="1">
      <alignment horizontal="right" vertical="top" wrapText="1" readingOrder="1"/>
      <protection locked="0"/>
    </xf>
    <xf numFmtId="0" fontId="20" fillId="0" borderId="0" xfId="0" applyFont="1" applyFill="1" applyBorder="1" applyAlignment="1" applyProtection="1">
      <alignment vertical="top" wrapText="1" readingOrder="1"/>
      <protection locked="0"/>
    </xf>
    <xf numFmtId="0" fontId="20" fillId="0" borderId="0" xfId="0" applyFont="1" applyFill="1" applyBorder="1" applyAlignment="1" applyProtection="1">
      <alignment horizontal="left" vertical="top" wrapText="1" readingOrder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2" fillId="8" borderId="0" xfId="0" applyFont="1" applyFill="1" applyBorder="1" applyAlignment="1" applyProtection="1">
      <alignment vertical="top" wrapText="1" readingOrder="1"/>
      <protection locked="0"/>
    </xf>
    <xf numFmtId="166" fontId="22" fillId="8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9" borderId="0" xfId="0" applyFont="1" applyFill="1" applyBorder="1" applyAlignment="1" applyProtection="1">
      <alignment vertical="top" wrapText="1" readingOrder="1"/>
      <protection locked="0"/>
    </xf>
    <xf numFmtId="166" fontId="22" fillId="9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 applyProtection="1">
      <alignment vertical="top" wrapText="1" readingOrder="1"/>
      <protection locked="0"/>
    </xf>
    <xf numFmtId="0" fontId="22" fillId="10" borderId="0" xfId="0" applyFont="1" applyFill="1" applyBorder="1" applyAlignment="1" applyProtection="1">
      <alignment vertical="top" wrapText="1" readingOrder="1"/>
      <protection locked="0"/>
    </xf>
    <xf numFmtId="166" fontId="22" fillId="10" borderId="0" xfId="0" applyNumberFormat="1" applyFont="1" applyFill="1" applyBorder="1" applyAlignment="1" applyProtection="1">
      <alignment horizontal="right" vertical="top" wrapText="1" readingOrder="1"/>
      <protection locked="0"/>
    </xf>
    <xf numFmtId="166" fontId="22" fillId="10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7" xfId="0" applyFont="1" applyFill="1" applyBorder="1" applyAlignment="1" applyProtection="1">
      <alignment horizontal="right" vertical="top" wrapText="1" readingOrder="1"/>
      <protection locked="0"/>
    </xf>
    <xf numFmtId="166" fontId="23" fillId="5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5" borderId="8" xfId="0" applyFont="1" applyFill="1" applyBorder="1" applyAlignment="1" applyProtection="1">
      <alignment vertical="top" wrapText="1" readingOrder="1"/>
      <protection locked="0"/>
    </xf>
    <xf numFmtId="164" fontId="20" fillId="0" borderId="0" xfId="0" applyNumberFormat="1" applyFont="1" applyFill="1" applyBorder="1" applyAlignment="1" applyProtection="1">
      <alignment vertical="top" wrapText="1" readingOrder="1"/>
      <protection locked="0"/>
    </xf>
    <xf numFmtId="165" fontId="20" fillId="0" borderId="0" xfId="0" applyNumberFormat="1" applyFont="1" applyFill="1" applyBorder="1" applyAlignment="1" applyProtection="1">
      <alignment vertical="top" wrapText="1" readingOrder="1"/>
      <protection locked="0"/>
    </xf>
    <xf numFmtId="0" fontId="22" fillId="0" borderId="7" xfId="0" applyFont="1" applyFill="1" applyBorder="1" applyAlignment="1" applyProtection="1">
      <alignment horizontal="right" vertical="top" wrapText="1" readingOrder="1"/>
      <protection locked="0"/>
    </xf>
    <xf numFmtId="166" fontId="23" fillId="5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0" borderId="7" xfId="0" applyFont="1" applyFill="1" applyBorder="1" applyAlignment="1" applyProtection="1">
      <alignment vertical="top" wrapText="1" readingOrder="1"/>
      <protection locked="0"/>
    </xf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vertical="top" wrapText="1" readingOrder="1"/>
      <protection locked="0"/>
    </xf>
    <xf numFmtId="0" fontId="22" fillId="11" borderId="0" xfId="0" applyFont="1" applyFill="1" applyBorder="1" applyAlignment="1" applyProtection="1">
      <alignment vertical="top" wrapText="1" readingOrder="1"/>
      <protection locked="0"/>
    </xf>
    <xf numFmtId="0" fontId="22" fillId="11" borderId="0" xfId="0" applyFont="1" applyFill="1" applyBorder="1" applyAlignment="1" applyProtection="1">
      <alignment vertical="top" wrapText="1" readingOrder="1"/>
      <protection locked="0"/>
    </xf>
    <xf numFmtId="166" fontId="22" fillId="11" borderId="0" xfId="0" applyNumberFormat="1" applyFont="1" applyFill="1" applyBorder="1" applyAlignment="1" applyProtection="1">
      <alignment horizontal="right" vertical="top" wrapText="1" readingOrder="1"/>
      <protection locked="0"/>
    </xf>
    <xf numFmtId="166" fontId="22" fillId="11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2" borderId="0" xfId="0" applyFont="1" applyFill="1" applyBorder="1" applyAlignment="1" applyProtection="1">
      <alignment vertical="top" wrapText="1" readingOrder="1"/>
      <protection locked="0"/>
    </xf>
    <xf numFmtId="0" fontId="22" fillId="12" borderId="0" xfId="0" applyFont="1" applyFill="1" applyBorder="1" applyAlignment="1" applyProtection="1">
      <alignment vertical="top" wrapText="1" readingOrder="1"/>
      <protection locked="0"/>
    </xf>
    <xf numFmtId="166" fontId="22" fillId="12" borderId="0" xfId="0" applyNumberFormat="1" applyFont="1" applyFill="1" applyBorder="1" applyAlignment="1" applyProtection="1">
      <alignment horizontal="right" vertical="top" wrapText="1" readingOrder="1"/>
      <protection locked="0"/>
    </xf>
    <xf numFmtId="166" fontId="22" fillId="12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0" fillId="0" borderId="0" xfId="0" applyFont="1" applyFill="1" applyBorder="1" applyAlignment="1" applyProtection="1">
      <alignment horizontal="center" vertical="top" wrapText="1" readingOrder="1"/>
      <protection locked="0"/>
    </xf>
    <xf numFmtId="0" fontId="22" fillId="0" borderId="0" xfId="0" applyFont="1" applyFill="1" applyBorder="1" applyAlignment="1" applyProtection="1">
      <alignment vertical="top" wrapText="1" readingOrder="1"/>
      <protection locked="0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FF66CC"/>
      <color rgb="FFFFCC99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5"/>
  <sheetViews>
    <sheetView topLeftCell="B1" workbookViewId="0">
      <selection activeCell="C1" sqref="C1:L1"/>
    </sheetView>
  </sheetViews>
  <sheetFormatPr defaultRowHeight="15" x14ac:dyDescent="0.25"/>
  <cols>
    <col min="2" max="2" width="9.140625" style="28"/>
    <col min="7" max="7" width="17.85546875" customWidth="1"/>
    <col min="8" max="8" width="25.28515625" customWidth="1"/>
    <col min="9" max="9" width="25.28515625" style="29" customWidth="1"/>
    <col min="10" max="11" width="25.28515625" customWidth="1"/>
    <col min="12" max="12" width="21.42578125" customWidth="1"/>
    <col min="13" max="13" width="25.28515625" customWidth="1"/>
  </cols>
  <sheetData>
    <row r="1" spans="3:13" ht="42" customHeight="1" x14ac:dyDescent="0.25">
      <c r="C1" s="96" t="s">
        <v>48</v>
      </c>
      <c r="D1" s="96"/>
      <c r="E1" s="96"/>
      <c r="F1" s="96"/>
      <c r="G1" s="96"/>
      <c r="H1" s="96"/>
      <c r="I1" s="96"/>
      <c r="J1" s="96"/>
      <c r="K1" s="96"/>
      <c r="L1" s="96"/>
      <c r="M1" s="12"/>
    </row>
    <row r="2" spans="3:13" ht="18" customHeight="1" x14ac:dyDescent="0.25">
      <c r="C2" s="23"/>
      <c r="D2" s="23"/>
      <c r="E2" s="23"/>
      <c r="F2" s="23"/>
      <c r="G2" s="23"/>
      <c r="H2" s="23"/>
      <c r="I2" s="30"/>
      <c r="J2" s="23"/>
      <c r="K2" s="23"/>
      <c r="L2" s="23"/>
      <c r="M2" s="1"/>
    </row>
    <row r="3" spans="3:13" ht="15.75" customHeight="1" x14ac:dyDescent="0.25">
      <c r="C3" s="96" t="s">
        <v>10</v>
      </c>
      <c r="D3" s="96"/>
      <c r="E3" s="96"/>
      <c r="F3" s="96"/>
      <c r="G3" s="96"/>
      <c r="H3" s="96"/>
      <c r="I3" s="96"/>
      <c r="J3" s="96"/>
      <c r="K3" s="96"/>
      <c r="L3" s="96"/>
      <c r="M3" s="11"/>
    </row>
    <row r="4" spans="3:13" x14ac:dyDescent="0.25">
      <c r="C4" s="23"/>
      <c r="D4" s="23"/>
      <c r="E4" s="23"/>
      <c r="F4" s="23"/>
      <c r="G4" s="23"/>
      <c r="H4" s="23"/>
      <c r="I4" s="30"/>
      <c r="J4" s="23"/>
      <c r="K4" s="23"/>
      <c r="L4" s="23"/>
      <c r="M4" s="28"/>
    </row>
    <row r="5" spans="3:13" ht="18" customHeight="1" x14ac:dyDescent="0.25">
      <c r="C5" s="96" t="s">
        <v>23</v>
      </c>
      <c r="D5" s="96"/>
      <c r="E5" s="96"/>
      <c r="F5" s="96"/>
      <c r="G5" s="96"/>
      <c r="H5" s="96"/>
      <c r="I5" s="96"/>
      <c r="J5" s="96"/>
      <c r="K5" s="96"/>
      <c r="L5" s="96"/>
      <c r="M5" s="28"/>
    </row>
    <row r="6" spans="3:13" ht="18" customHeight="1" x14ac:dyDescent="0.25">
      <c r="C6" s="23"/>
      <c r="D6" s="23"/>
      <c r="E6" s="23"/>
      <c r="F6" s="23"/>
      <c r="G6" s="23"/>
      <c r="H6" s="23"/>
      <c r="I6" s="30"/>
      <c r="J6" s="23"/>
      <c r="K6" s="23"/>
      <c r="L6" s="23"/>
      <c r="M6" s="11"/>
    </row>
    <row r="7" spans="3:13" ht="18" customHeight="1" x14ac:dyDescent="0.25">
      <c r="C7" s="86" t="s">
        <v>28</v>
      </c>
      <c r="D7" s="86"/>
      <c r="E7" s="86"/>
      <c r="F7" s="86"/>
      <c r="G7" s="86"/>
      <c r="H7" s="24"/>
      <c r="I7" s="31"/>
      <c r="J7" s="25"/>
      <c r="K7" s="25"/>
      <c r="L7" s="13"/>
    </row>
    <row r="8" spans="3:13" x14ac:dyDescent="0.25">
      <c r="C8" s="89" t="s">
        <v>7</v>
      </c>
      <c r="D8" s="89"/>
      <c r="E8" s="89"/>
      <c r="F8" s="89"/>
      <c r="G8" s="89"/>
      <c r="H8" s="38" t="s">
        <v>49</v>
      </c>
      <c r="I8" s="38" t="s">
        <v>50</v>
      </c>
      <c r="J8" s="39" t="s">
        <v>51</v>
      </c>
      <c r="K8" s="39" t="s">
        <v>52</v>
      </c>
      <c r="L8" s="39" t="s">
        <v>53</v>
      </c>
      <c r="M8" s="42"/>
    </row>
    <row r="9" spans="3:13" x14ac:dyDescent="0.25">
      <c r="C9" s="103">
        <v>1</v>
      </c>
      <c r="D9" s="103"/>
      <c r="E9" s="103"/>
      <c r="F9" s="103"/>
      <c r="G9" s="104"/>
      <c r="H9" s="39">
        <v>2</v>
      </c>
      <c r="I9" s="40">
        <v>3</v>
      </c>
      <c r="J9" s="40">
        <v>4</v>
      </c>
      <c r="K9" s="40">
        <v>5</v>
      </c>
      <c r="L9" s="40">
        <v>6</v>
      </c>
      <c r="M9" s="42"/>
    </row>
    <row r="10" spans="3:13" x14ac:dyDescent="0.25">
      <c r="C10" s="87" t="s">
        <v>16</v>
      </c>
      <c r="D10" s="88"/>
      <c r="E10" s="88"/>
      <c r="F10" s="88"/>
      <c r="G10" s="101"/>
      <c r="H10" s="44">
        <v>1771810.76</v>
      </c>
      <c r="I10" s="36">
        <v>2073898.69</v>
      </c>
      <c r="J10" s="36">
        <v>2232410</v>
      </c>
      <c r="K10" s="45">
        <v>2238310</v>
      </c>
      <c r="L10" s="35">
        <v>2224060</v>
      </c>
      <c r="M10" s="42"/>
    </row>
    <row r="11" spans="3:13" x14ac:dyDescent="0.25">
      <c r="C11" s="102" t="s">
        <v>15</v>
      </c>
      <c r="D11" s="101"/>
      <c r="E11" s="101"/>
      <c r="F11" s="101"/>
      <c r="G11" s="101"/>
      <c r="H11" s="44">
        <v>0</v>
      </c>
      <c r="I11" s="36">
        <v>0</v>
      </c>
      <c r="J11" s="36">
        <v>0</v>
      </c>
      <c r="K11" s="45">
        <v>0</v>
      </c>
      <c r="L11" s="35">
        <v>0</v>
      </c>
      <c r="M11" s="42"/>
    </row>
    <row r="12" spans="3:13" x14ac:dyDescent="0.25">
      <c r="C12" s="98" t="s">
        <v>0</v>
      </c>
      <c r="D12" s="99"/>
      <c r="E12" s="99"/>
      <c r="F12" s="99"/>
      <c r="G12" s="100"/>
      <c r="H12" s="46">
        <f>SUM(H10+H11)</f>
        <v>1771810.76</v>
      </c>
      <c r="I12" s="46">
        <f t="shared" ref="I12:L12" si="0">SUM(I10+I11)</f>
        <v>2073898.69</v>
      </c>
      <c r="J12" s="46">
        <f t="shared" si="0"/>
        <v>2232410</v>
      </c>
      <c r="K12" s="46">
        <f t="shared" si="0"/>
        <v>2238310</v>
      </c>
      <c r="L12" s="46">
        <f t="shared" si="0"/>
        <v>2224060</v>
      </c>
      <c r="M12" s="42"/>
    </row>
    <row r="13" spans="3:13" x14ac:dyDescent="0.25">
      <c r="C13" s="108" t="s">
        <v>17</v>
      </c>
      <c r="D13" s="88"/>
      <c r="E13" s="88"/>
      <c r="F13" s="88"/>
      <c r="G13" s="88"/>
      <c r="H13" s="47">
        <v>1705695.63</v>
      </c>
      <c r="I13" s="36">
        <v>2061435.34</v>
      </c>
      <c r="J13" s="36">
        <v>2204960</v>
      </c>
      <c r="K13" s="45">
        <v>2224860</v>
      </c>
      <c r="L13" s="35">
        <v>2210610</v>
      </c>
      <c r="M13" s="42"/>
    </row>
    <row r="14" spans="3:13" x14ac:dyDescent="0.25">
      <c r="C14" s="102" t="s">
        <v>18</v>
      </c>
      <c r="D14" s="101"/>
      <c r="E14" s="101"/>
      <c r="F14" s="101"/>
      <c r="G14" s="101"/>
      <c r="H14" s="44">
        <v>66634.63</v>
      </c>
      <c r="I14" s="36">
        <v>23971.19</v>
      </c>
      <c r="J14" s="36">
        <v>31750</v>
      </c>
      <c r="K14" s="45">
        <v>17750</v>
      </c>
      <c r="L14" s="35">
        <v>17750</v>
      </c>
      <c r="M14" s="42"/>
    </row>
    <row r="15" spans="3:13" x14ac:dyDescent="0.25">
      <c r="C15" s="9" t="s">
        <v>1</v>
      </c>
      <c r="D15" s="43"/>
      <c r="E15" s="43"/>
      <c r="F15" s="43"/>
      <c r="G15" s="43"/>
      <c r="H15" s="46">
        <f>SUM(H13+H14)</f>
        <v>1772330.2599999998</v>
      </c>
      <c r="I15" s="46">
        <f>SUM(I13+I14)</f>
        <v>2085406.53</v>
      </c>
      <c r="J15" s="46">
        <f t="shared" ref="J15:L15" si="1">SUM(J13+J14)</f>
        <v>2236710</v>
      </c>
      <c r="K15" s="46">
        <f t="shared" si="1"/>
        <v>2242610</v>
      </c>
      <c r="L15" s="46">
        <f t="shared" si="1"/>
        <v>2228360</v>
      </c>
      <c r="M15" s="42"/>
    </row>
    <row r="16" spans="3:13" x14ac:dyDescent="0.25">
      <c r="C16" s="106" t="s">
        <v>2</v>
      </c>
      <c r="D16" s="107"/>
      <c r="E16" s="107"/>
      <c r="F16" s="107"/>
      <c r="G16" s="107"/>
      <c r="H16" s="48">
        <f>SUM(H12-H15)</f>
        <v>-519.49999999976717</v>
      </c>
      <c r="I16" s="48">
        <f>SUM(I12-I15)</f>
        <v>-11507.840000000084</v>
      </c>
      <c r="J16" s="48">
        <f>SUM(J12-J15)</f>
        <v>-4300</v>
      </c>
      <c r="K16" s="48">
        <f t="shared" ref="K16:L16" si="2">SUM(K12-K15)</f>
        <v>-4300</v>
      </c>
      <c r="L16" s="48">
        <f t="shared" si="2"/>
        <v>-4300</v>
      </c>
      <c r="M16" s="42"/>
    </row>
    <row r="17" spans="1:49" x14ac:dyDescent="0.25">
      <c r="C17" s="49"/>
      <c r="D17" s="50"/>
      <c r="E17" s="50"/>
      <c r="F17" s="50"/>
      <c r="G17" s="50"/>
      <c r="H17" s="50"/>
      <c r="I17" s="50"/>
      <c r="J17" s="50"/>
      <c r="K17" s="50"/>
      <c r="L17" s="51"/>
      <c r="M17" s="51"/>
    </row>
    <row r="18" spans="1:49" ht="18" customHeight="1" x14ac:dyDescent="0.25">
      <c r="C18" s="86" t="s">
        <v>25</v>
      </c>
      <c r="D18" s="86"/>
      <c r="E18" s="86"/>
      <c r="F18" s="86"/>
      <c r="G18" s="86"/>
      <c r="H18" s="50"/>
      <c r="I18" s="50"/>
      <c r="J18" s="50"/>
      <c r="K18" s="50"/>
      <c r="L18" s="51"/>
      <c r="M18" s="51"/>
    </row>
    <row r="19" spans="1:49" ht="25.5" x14ac:dyDescent="0.25">
      <c r="C19" s="89" t="s">
        <v>7</v>
      </c>
      <c r="D19" s="89"/>
      <c r="E19" s="89"/>
      <c r="F19" s="89"/>
      <c r="G19" s="89"/>
      <c r="H19" s="39" t="s">
        <v>54</v>
      </c>
      <c r="I19" s="40" t="s">
        <v>50</v>
      </c>
      <c r="J19" s="40" t="s">
        <v>55</v>
      </c>
      <c r="K19" s="40" t="s">
        <v>52</v>
      </c>
      <c r="L19" s="40" t="s">
        <v>53</v>
      </c>
      <c r="M19" s="42"/>
    </row>
    <row r="20" spans="1:49" x14ac:dyDescent="0.25">
      <c r="C20" s="90">
        <v>1</v>
      </c>
      <c r="D20" s="91"/>
      <c r="E20" s="91"/>
      <c r="F20" s="91"/>
      <c r="G20" s="91"/>
      <c r="H20" s="52">
        <v>2</v>
      </c>
      <c r="I20" s="40">
        <v>3</v>
      </c>
      <c r="J20" s="40">
        <v>4</v>
      </c>
      <c r="K20" s="40">
        <v>5</v>
      </c>
      <c r="L20" s="40"/>
      <c r="M20" s="42"/>
    </row>
    <row r="21" spans="1:49" ht="15.75" customHeight="1" x14ac:dyDescent="0.25">
      <c r="C21" s="87" t="s">
        <v>19</v>
      </c>
      <c r="D21" s="92"/>
      <c r="E21" s="92"/>
      <c r="F21" s="92"/>
      <c r="G21" s="92"/>
      <c r="H21" s="53">
        <f>'Račun financiranja'!G9</f>
        <v>0</v>
      </c>
      <c r="I21" s="45">
        <f>'Račun financiranja'!H9</f>
        <v>0</v>
      </c>
      <c r="J21" s="45">
        <f>'Račun financiranja'!I9</f>
        <v>0</v>
      </c>
      <c r="K21" s="45">
        <f>'Račun financiranja'!J9</f>
        <v>0</v>
      </c>
      <c r="L21" s="34">
        <v>0</v>
      </c>
      <c r="M21" s="42"/>
    </row>
    <row r="22" spans="1:49" x14ac:dyDescent="0.25">
      <c r="C22" s="87" t="s">
        <v>20</v>
      </c>
      <c r="D22" s="88"/>
      <c r="E22" s="88"/>
      <c r="F22" s="88"/>
      <c r="G22" s="88"/>
      <c r="H22" s="54">
        <f>'Račun financiranja'!G13</f>
        <v>0</v>
      </c>
      <c r="I22" s="45">
        <f>'Račun financiranja'!H13</f>
        <v>0</v>
      </c>
      <c r="J22" s="45">
        <f>'Račun financiranja'!I13</f>
        <v>0</v>
      </c>
      <c r="K22" s="45">
        <f>'Račun financiranja'!J13</f>
        <v>0</v>
      </c>
      <c r="L22" s="34">
        <v>0</v>
      </c>
      <c r="M22" s="42"/>
    </row>
    <row r="23" spans="1:49" ht="15" customHeight="1" x14ac:dyDescent="0.25">
      <c r="C23" s="93" t="s">
        <v>22</v>
      </c>
      <c r="D23" s="94"/>
      <c r="E23" s="94"/>
      <c r="F23" s="94"/>
      <c r="G23" s="95"/>
      <c r="H23" s="55">
        <f>SUM(H21-H22)</f>
        <v>0</v>
      </c>
      <c r="I23" s="55">
        <f t="shared" ref="I23:L23" si="3">SUM(I21-I22)</f>
        <v>0</v>
      </c>
      <c r="J23" s="55">
        <f t="shared" si="3"/>
        <v>0</v>
      </c>
      <c r="K23" s="55">
        <f t="shared" si="3"/>
        <v>0</v>
      </c>
      <c r="L23" s="55">
        <f t="shared" si="3"/>
        <v>0</v>
      </c>
      <c r="M23" s="42"/>
    </row>
    <row r="24" spans="1:49" s="15" customFormat="1" ht="15" customHeight="1" x14ac:dyDescent="0.25">
      <c r="A24"/>
      <c r="B24" s="28"/>
      <c r="C24" s="87" t="s">
        <v>39</v>
      </c>
      <c r="D24" s="88"/>
      <c r="E24" s="88"/>
      <c r="F24" s="88"/>
      <c r="G24" s="88"/>
      <c r="H24" s="47">
        <v>-519.5</v>
      </c>
      <c r="I24" s="36">
        <v>11507.84</v>
      </c>
      <c r="J24" s="36">
        <v>4300</v>
      </c>
      <c r="K24" s="45">
        <v>0</v>
      </c>
      <c r="L24" s="45">
        <v>0</v>
      </c>
      <c r="M24" s="4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15" customFormat="1" ht="15" customHeight="1" x14ac:dyDescent="0.25">
      <c r="A25"/>
      <c r="B25" s="28"/>
      <c r="C25" s="87" t="s">
        <v>40</v>
      </c>
      <c r="D25" s="88"/>
      <c r="E25" s="88"/>
      <c r="F25" s="88"/>
      <c r="G25" s="88"/>
      <c r="H25" s="47">
        <v>17279.62</v>
      </c>
      <c r="I25" s="36"/>
      <c r="J25" s="36"/>
      <c r="K25" s="45"/>
      <c r="L25" s="56">
        <f>SUM(K25/H25*100)</f>
        <v>0</v>
      </c>
      <c r="M25" s="4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18" customFormat="1" x14ac:dyDescent="0.25">
      <c r="A26" s="17"/>
      <c r="B26" s="17"/>
      <c r="C26" s="93" t="s">
        <v>26</v>
      </c>
      <c r="D26" s="94"/>
      <c r="E26" s="94"/>
      <c r="F26" s="94"/>
      <c r="G26" s="95"/>
      <c r="H26" s="55"/>
      <c r="I26" s="55"/>
      <c r="J26" s="55"/>
      <c r="K26" s="55"/>
      <c r="L26" s="57"/>
      <c r="M26" s="5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</row>
    <row r="27" spans="1:49" x14ac:dyDescent="0.25">
      <c r="C27" s="105" t="s">
        <v>27</v>
      </c>
      <c r="D27" s="105"/>
      <c r="E27" s="105"/>
      <c r="F27" s="105"/>
      <c r="G27" s="105"/>
      <c r="H27" s="59"/>
      <c r="I27" s="59"/>
      <c r="J27" s="59"/>
      <c r="K27" s="59"/>
      <c r="L27" s="57"/>
      <c r="M27" s="42"/>
    </row>
    <row r="28" spans="1:49" x14ac:dyDescent="0.25">
      <c r="C28" s="26"/>
      <c r="D28" s="26"/>
      <c r="E28" s="26"/>
      <c r="F28" s="26"/>
      <c r="G28" s="26"/>
      <c r="H28" s="26"/>
      <c r="I28" s="32"/>
      <c r="J28" s="26"/>
      <c r="K28" s="26"/>
      <c r="L28" s="26"/>
    </row>
    <row r="29" spans="1:49" x14ac:dyDescent="0.25">
      <c r="C29" s="27"/>
      <c r="D29" s="27"/>
      <c r="E29" s="27"/>
      <c r="F29" s="27"/>
      <c r="G29" s="27"/>
      <c r="H29" s="27"/>
      <c r="I29" s="33"/>
      <c r="J29" s="27"/>
      <c r="K29" s="27"/>
      <c r="L29" s="27"/>
    </row>
    <row r="30" spans="1:49" x14ac:dyDescent="0.25">
      <c r="C30" s="85"/>
      <c r="D30" s="85"/>
      <c r="E30" s="85"/>
      <c r="F30" s="85"/>
      <c r="G30" s="85"/>
      <c r="H30" s="85"/>
      <c r="I30" s="85"/>
      <c r="J30" s="85"/>
      <c r="K30" s="85"/>
      <c r="L30" s="85"/>
    </row>
    <row r="31" spans="1:49" ht="15" customHeight="1" x14ac:dyDescent="0.25">
      <c r="C31" s="85"/>
      <c r="D31" s="85"/>
      <c r="E31" s="85"/>
      <c r="F31" s="85"/>
      <c r="G31" s="85"/>
      <c r="H31" s="85"/>
      <c r="I31" s="85"/>
      <c r="J31" s="85"/>
      <c r="K31" s="85"/>
      <c r="L31" s="85"/>
    </row>
    <row r="32" spans="1:49" ht="15" customHeight="1" x14ac:dyDescent="0.25"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3:12" ht="36.75" customHeight="1" x14ac:dyDescent="0.25">
      <c r="C33" s="85"/>
      <c r="D33" s="85"/>
      <c r="E33" s="85"/>
      <c r="F33" s="85"/>
      <c r="G33" s="85"/>
      <c r="H33" s="85"/>
      <c r="I33" s="85"/>
      <c r="J33" s="85"/>
      <c r="K33" s="85"/>
      <c r="L33" s="85"/>
    </row>
    <row r="34" spans="3:12" ht="15" customHeight="1" x14ac:dyDescent="0.25"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3:12" x14ac:dyDescent="0.25">
      <c r="C35" s="97"/>
      <c r="D35" s="97"/>
      <c r="E35" s="97"/>
      <c r="F35" s="97"/>
      <c r="G35" s="97"/>
      <c r="H35" s="97"/>
      <c r="I35" s="97"/>
      <c r="J35" s="97"/>
      <c r="K35" s="97"/>
      <c r="L35" s="97"/>
    </row>
  </sheetData>
  <mergeCells count="26">
    <mergeCell ref="C5:L5"/>
    <mergeCell ref="C3:L3"/>
    <mergeCell ref="C1:L1"/>
    <mergeCell ref="C32:L33"/>
    <mergeCell ref="C34:L35"/>
    <mergeCell ref="C12:G12"/>
    <mergeCell ref="C22:G22"/>
    <mergeCell ref="C10:G10"/>
    <mergeCell ref="C11:G11"/>
    <mergeCell ref="C8:G8"/>
    <mergeCell ref="C9:G9"/>
    <mergeCell ref="C27:G27"/>
    <mergeCell ref="C14:G14"/>
    <mergeCell ref="C16:G16"/>
    <mergeCell ref="C13:G13"/>
    <mergeCell ref="C30:L30"/>
    <mergeCell ref="C31:L31"/>
    <mergeCell ref="C7:G7"/>
    <mergeCell ref="C18:G18"/>
    <mergeCell ref="C24:G24"/>
    <mergeCell ref="C25:G25"/>
    <mergeCell ref="C19:G19"/>
    <mergeCell ref="C20:G20"/>
    <mergeCell ref="C21:G21"/>
    <mergeCell ref="C26:G26"/>
    <mergeCell ref="C23:G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E6" sqref="E6:J6"/>
    </sheetView>
  </sheetViews>
  <sheetFormatPr defaultRowHeight="15" x14ac:dyDescent="0.25"/>
  <cols>
    <col min="10" max="10" width="11.42578125" customWidth="1"/>
    <col min="11" max="11" width="14.140625" customWidth="1"/>
    <col min="12" max="12" width="13.28515625" style="28" customWidth="1"/>
    <col min="13" max="13" width="11.5703125" style="28" customWidth="1"/>
  </cols>
  <sheetData>
    <row r="1" spans="1:15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77"/>
      <c r="N1" s="140"/>
      <c r="O1" s="140"/>
    </row>
    <row r="2" spans="1:15" ht="15" customHeight="1" x14ac:dyDescent="0.25">
      <c r="A2" s="120" t="s">
        <v>58</v>
      </c>
      <c r="B2" s="120"/>
      <c r="C2" s="120"/>
      <c r="D2" s="120"/>
      <c r="E2" s="120"/>
      <c r="F2" s="61"/>
      <c r="G2" s="61"/>
      <c r="H2" s="61"/>
      <c r="I2" s="61"/>
      <c r="J2" s="61"/>
      <c r="K2" s="61"/>
      <c r="L2" s="61"/>
      <c r="M2" s="77"/>
      <c r="N2" s="140"/>
      <c r="O2" s="140"/>
    </row>
    <row r="3" spans="1:15" x14ac:dyDescent="0.25">
      <c r="A3" s="120"/>
      <c r="B3" s="120"/>
      <c r="C3" s="120"/>
      <c r="D3" s="120"/>
      <c r="E3" s="120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25">
      <c r="A4" s="61"/>
      <c r="B4" s="61"/>
      <c r="C4" s="61"/>
      <c r="D4" s="61"/>
      <c r="E4" s="61"/>
      <c r="F4" s="61"/>
      <c r="G4" s="145" t="s">
        <v>126</v>
      </c>
      <c r="H4" s="145"/>
      <c r="I4" s="145"/>
      <c r="J4" s="61"/>
      <c r="K4" s="61"/>
      <c r="L4" s="61"/>
      <c r="M4" s="61"/>
      <c r="N4" s="61"/>
      <c r="O4" s="61"/>
    </row>
    <row r="5" spans="1:15" ht="15" customHeight="1" x14ac:dyDescent="0.25">
      <c r="A5" s="120" t="s">
        <v>56</v>
      </c>
      <c r="B5" s="120"/>
      <c r="C5" s="120"/>
      <c r="D5" s="120"/>
      <c r="E5" s="61"/>
      <c r="F5" s="61"/>
      <c r="G5" s="61"/>
      <c r="H5" s="61"/>
      <c r="I5" s="61"/>
      <c r="J5" s="61"/>
      <c r="K5" s="61"/>
      <c r="L5" s="61"/>
      <c r="M5" s="77"/>
      <c r="N5" s="141"/>
      <c r="O5" s="141"/>
    </row>
    <row r="6" spans="1:15" ht="15" customHeight="1" x14ac:dyDescent="0.25">
      <c r="A6" s="120"/>
      <c r="B6" s="120"/>
      <c r="C6" s="120"/>
      <c r="D6" s="120"/>
      <c r="E6" s="145" t="s">
        <v>127</v>
      </c>
      <c r="F6" s="145"/>
      <c r="G6" s="145"/>
      <c r="H6" s="145"/>
      <c r="I6" s="145"/>
      <c r="J6" s="145"/>
      <c r="K6" s="61"/>
      <c r="L6" s="61"/>
      <c r="M6" s="77"/>
      <c r="N6" s="141"/>
      <c r="O6" s="141"/>
    </row>
    <row r="7" spans="1:15" ht="15" customHeight="1" x14ac:dyDescent="0.25">
      <c r="A7" s="120" t="s">
        <v>57</v>
      </c>
      <c r="B7" s="120"/>
      <c r="C7" s="120"/>
      <c r="D7" s="61"/>
      <c r="E7" s="61"/>
      <c r="F7" s="61"/>
      <c r="G7" s="146"/>
      <c r="H7" s="146"/>
      <c r="I7" s="146"/>
      <c r="J7" s="61"/>
      <c r="K7" s="61"/>
      <c r="L7" s="61"/>
      <c r="M7" s="61"/>
      <c r="N7" s="61"/>
      <c r="O7" s="61"/>
    </row>
    <row r="8" spans="1:15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ht="15.75" thickBot="1" x14ac:dyDescent="0.3">
      <c r="A9" s="62"/>
      <c r="B9" s="62"/>
      <c r="C9" s="61"/>
      <c r="D9" s="61"/>
      <c r="E9" s="61"/>
      <c r="F9" s="61"/>
      <c r="G9" s="61"/>
      <c r="H9" s="137"/>
      <c r="I9" s="137"/>
      <c r="J9" s="63"/>
      <c r="K9" s="63"/>
      <c r="L9" s="144"/>
      <c r="M9" s="144"/>
      <c r="N9" s="61"/>
      <c r="O9" s="61"/>
    </row>
    <row r="10" spans="1:15" ht="24" thickTop="1" thickBot="1" x14ac:dyDescent="0.3">
      <c r="A10" s="65" t="s">
        <v>59</v>
      </c>
      <c r="B10" s="65" t="s">
        <v>60</v>
      </c>
      <c r="C10" s="117" t="s">
        <v>61</v>
      </c>
      <c r="D10" s="117"/>
      <c r="E10" s="117"/>
      <c r="F10" s="117"/>
      <c r="G10" s="117"/>
      <c r="H10" s="119" t="s">
        <v>62</v>
      </c>
      <c r="I10" s="119"/>
      <c r="J10" s="66" t="s">
        <v>63</v>
      </c>
      <c r="K10" s="66" t="s">
        <v>64</v>
      </c>
      <c r="L10" s="66" t="s">
        <v>65</v>
      </c>
      <c r="M10" s="66" t="s">
        <v>66</v>
      </c>
      <c r="N10" s="61"/>
      <c r="O10" s="61"/>
    </row>
    <row r="11" spans="1:15" ht="15.75" customHeight="1" thickTop="1" x14ac:dyDescent="0.25">
      <c r="A11" s="68"/>
      <c r="B11" s="68"/>
      <c r="C11" s="139" t="s">
        <v>67</v>
      </c>
      <c r="D11" s="139"/>
      <c r="E11" s="139"/>
      <c r="F11" s="139"/>
      <c r="G11" s="139"/>
      <c r="H11" s="138">
        <v>1938645.01</v>
      </c>
      <c r="I11" s="138"/>
      <c r="J11" s="69">
        <v>0</v>
      </c>
      <c r="K11" s="69">
        <v>1899420</v>
      </c>
      <c r="L11" s="143">
        <v>1952420</v>
      </c>
      <c r="M11" s="143">
        <v>2005420</v>
      </c>
      <c r="N11" s="61"/>
      <c r="O11" s="61"/>
    </row>
    <row r="12" spans="1:15" ht="22.5" x14ac:dyDescent="0.25">
      <c r="A12" s="81"/>
      <c r="B12" s="81" t="s">
        <v>100</v>
      </c>
      <c r="C12" s="126" t="s">
        <v>101</v>
      </c>
      <c r="D12" s="126"/>
      <c r="E12" s="126"/>
      <c r="F12" s="126"/>
      <c r="G12" s="126"/>
      <c r="H12" s="127">
        <v>1938645.01</v>
      </c>
      <c r="I12" s="127"/>
      <c r="J12" s="82">
        <v>0</v>
      </c>
      <c r="K12" s="82">
        <v>1899420</v>
      </c>
      <c r="L12" s="82">
        <v>1952420</v>
      </c>
      <c r="M12" s="82">
        <v>2005420</v>
      </c>
      <c r="N12" s="61"/>
      <c r="O12" s="61"/>
    </row>
    <row r="13" spans="1:15" ht="22.5" customHeight="1" x14ac:dyDescent="0.25">
      <c r="A13" s="83"/>
      <c r="B13" s="83" t="s">
        <v>102</v>
      </c>
      <c r="C13" s="128" t="s">
        <v>103</v>
      </c>
      <c r="D13" s="128"/>
      <c r="E13" s="128"/>
      <c r="F13" s="128"/>
      <c r="G13" s="128"/>
      <c r="H13" s="129">
        <v>1938645.01</v>
      </c>
      <c r="I13" s="129"/>
      <c r="J13" s="84">
        <v>0</v>
      </c>
      <c r="K13" s="84">
        <v>1899420</v>
      </c>
      <c r="L13" s="84">
        <v>1952420</v>
      </c>
      <c r="M13" s="84">
        <v>2005420</v>
      </c>
      <c r="N13" s="61"/>
      <c r="O13" s="61"/>
    </row>
    <row r="14" spans="1:15" ht="15" customHeight="1" x14ac:dyDescent="0.25">
      <c r="A14" s="133"/>
      <c r="B14" s="133" t="s">
        <v>104</v>
      </c>
      <c r="C14" s="134" t="s">
        <v>3</v>
      </c>
      <c r="D14" s="134"/>
      <c r="E14" s="134"/>
      <c r="F14" s="134"/>
      <c r="G14" s="134"/>
      <c r="H14" s="135">
        <v>1927137.17</v>
      </c>
      <c r="I14" s="135"/>
      <c r="J14" s="136">
        <v>0</v>
      </c>
      <c r="K14" s="136">
        <v>1895120</v>
      </c>
      <c r="L14" s="136">
        <v>1948120</v>
      </c>
      <c r="M14" s="136">
        <v>2001120</v>
      </c>
      <c r="N14" s="61"/>
      <c r="O14" s="61"/>
    </row>
    <row r="15" spans="1:15" ht="15" customHeight="1" x14ac:dyDescent="0.25">
      <c r="A15" s="133"/>
      <c r="B15" s="133" t="s">
        <v>105</v>
      </c>
      <c r="C15" s="134" t="s">
        <v>14</v>
      </c>
      <c r="D15" s="134"/>
      <c r="E15" s="134"/>
      <c r="F15" s="134"/>
      <c r="G15" s="134"/>
      <c r="H15" s="135">
        <v>1920268.01</v>
      </c>
      <c r="I15" s="135"/>
      <c r="J15" s="136">
        <v>0</v>
      </c>
      <c r="K15" s="136">
        <v>1885243</v>
      </c>
      <c r="L15" s="136">
        <v>1938243</v>
      </c>
      <c r="M15" s="136">
        <v>1991243</v>
      </c>
      <c r="N15" s="61"/>
      <c r="O15" s="61"/>
    </row>
    <row r="16" spans="1:15" ht="15" customHeight="1" x14ac:dyDescent="0.25">
      <c r="A16" s="133"/>
      <c r="B16" s="133" t="s">
        <v>106</v>
      </c>
      <c r="C16" s="134" t="s">
        <v>107</v>
      </c>
      <c r="D16" s="134"/>
      <c r="E16" s="134"/>
      <c r="F16" s="134"/>
      <c r="G16" s="134"/>
      <c r="H16" s="135">
        <v>5</v>
      </c>
      <c r="I16" s="135"/>
      <c r="J16" s="136">
        <v>0</v>
      </c>
      <c r="K16" s="136">
        <v>5</v>
      </c>
      <c r="L16" s="136">
        <v>5</v>
      </c>
      <c r="M16" s="136">
        <v>5</v>
      </c>
      <c r="N16" s="61"/>
      <c r="O16" s="61"/>
    </row>
    <row r="17" spans="1:15" ht="15" customHeight="1" x14ac:dyDescent="0.25">
      <c r="A17" s="133"/>
      <c r="B17" s="133" t="s">
        <v>108</v>
      </c>
      <c r="C17" s="134" t="s">
        <v>29</v>
      </c>
      <c r="D17" s="134"/>
      <c r="E17" s="134"/>
      <c r="F17" s="134"/>
      <c r="G17" s="134"/>
      <c r="H17" s="135">
        <v>65</v>
      </c>
      <c r="I17" s="135"/>
      <c r="J17" s="136">
        <v>0</v>
      </c>
      <c r="K17" s="136">
        <v>575</v>
      </c>
      <c r="L17" s="136">
        <v>575</v>
      </c>
      <c r="M17" s="136">
        <v>575</v>
      </c>
      <c r="N17" s="61"/>
      <c r="O17" s="61"/>
    </row>
    <row r="18" spans="1:15" ht="15" customHeight="1" x14ac:dyDescent="0.25">
      <c r="A18" s="133"/>
      <c r="B18" s="133" t="s">
        <v>109</v>
      </c>
      <c r="C18" s="134" t="s">
        <v>110</v>
      </c>
      <c r="D18" s="134"/>
      <c r="E18" s="134"/>
      <c r="F18" s="134"/>
      <c r="G18" s="134"/>
      <c r="H18" s="135">
        <v>6799.16</v>
      </c>
      <c r="I18" s="135"/>
      <c r="J18" s="136">
        <v>0</v>
      </c>
      <c r="K18" s="136">
        <v>9297</v>
      </c>
      <c r="L18" s="136">
        <v>9297</v>
      </c>
      <c r="M18" s="136">
        <v>9297</v>
      </c>
      <c r="N18" s="61"/>
      <c r="O18" s="61"/>
    </row>
    <row r="19" spans="1:15" ht="15" customHeight="1" x14ac:dyDescent="0.25">
      <c r="A19" s="133"/>
      <c r="B19" s="133" t="s">
        <v>111</v>
      </c>
      <c r="C19" s="134" t="s">
        <v>37</v>
      </c>
      <c r="D19" s="134"/>
      <c r="E19" s="134"/>
      <c r="F19" s="134"/>
      <c r="G19" s="134"/>
      <c r="H19" s="135">
        <v>11507.84</v>
      </c>
      <c r="I19" s="135"/>
      <c r="J19" s="136">
        <v>0</v>
      </c>
      <c r="K19" s="136">
        <v>4300</v>
      </c>
      <c r="L19" s="136">
        <v>4300</v>
      </c>
      <c r="M19" s="136">
        <v>4300</v>
      </c>
      <c r="N19" s="61"/>
      <c r="O19" s="61"/>
    </row>
    <row r="20" spans="1:15" ht="15" customHeight="1" x14ac:dyDescent="0.25">
      <c r="A20" s="133"/>
      <c r="B20" s="133" t="s">
        <v>112</v>
      </c>
      <c r="C20" s="134" t="s">
        <v>113</v>
      </c>
      <c r="D20" s="134"/>
      <c r="E20" s="134"/>
      <c r="F20" s="134"/>
      <c r="G20" s="134"/>
      <c r="H20" s="135">
        <v>11507.84</v>
      </c>
      <c r="I20" s="135"/>
      <c r="J20" s="136">
        <v>0</v>
      </c>
      <c r="K20" s="136">
        <v>4300</v>
      </c>
      <c r="L20" s="136">
        <v>4300</v>
      </c>
      <c r="M20" s="136">
        <v>4300</v>
      </c>
      <c r="N20" s="61"/>
      <c r="O20" s="61"/>
    </row>
    <row r="21" spans="1:15" ht="15" customHeight="1" x14ac:dyDescent="0.25">
      <c r="A21" s="68"/>
      <c r="B21" s="68"/>
      <c r="C21" s="114" t="s">
        <v>88</v>
      </c>
      <c r="D21" s="114"/>
      <c r="E21" s="114"/>
      <c r="F21" s="114"/>
      <c r="G21" s="114"/>
      <c r="H21" s="115">
        <v>2085406.53</v>
      </c>
      <c r="I21" s="115"/>
      <c r="J21" s="69">
        <v>1761670.17</v>
      </c>
      <c r="K21" s="69">
        <v>2236710</v>
      </c>
      <c r="L21" s="69">
        <v>2242610</v>
      </c>
      <c r="M21" s="69">
        <v>2228360</v>
      </c>
      <c r="N21" s="61"/>
      <c r="O21" s="61"/>
    </row>
    <row r="22" spans="1:15" ht="22.5" x14ac:dyDescent="0.25">
      <c r="A22" s="81"/>
      <c r="B22" s="81" t="s">
        <v>100</v>
      </c>
      <c r="C22" s="126" t="s">
        <v>101</v>
      </c>
      <c r="D22" s="126"/>
      <c r="E22" s="126"/>
      <c r="F22" s="126"/>
      <c r="G22" s="126"/>
      <c r="H22" s="127">
        <v>2085406.53</v>
      </c>
      <c r="I22" s="127"/>
      <c r="J22" s="82">
        <v>1761670.17</v>
      </c>
      <c r="K22" s="82">
        <v>2236710</v>
      </c>
      <c r="L22" s="82">
        <v>2242610</v>
      </c>
      <c r="M22" s="82">
        <v>2228360</v>
      </c>
      <c r="N22" s="61"/>
      <c r="O22" s="61"/>
    </row>
    <row r="23" spans="1:15" ht="22.5" customHeight="1" x14ac:dyDescent="0.25">
      <c r="A23" s="83"/>
      <c r="B23" s="83" t="s">
        <v>102</v>
      </c>
      <c r="C23" s="128" t="s">
        <v>103</v>
      </c>
      <c r="D23" s="128"/>
      <c r="E23" s="128"/>
      <c r="F23" s="128"/>
      <c r="G23" s="128"/>
      <c r="H23" s="129">
        <v>2085406.53</v>
      </c>
      <c r="I23" s="129"/>
      <c r="J23" s="84">
        <v>1761670.17</v>
      </c>
      <c r="K23" s="84">
        <v>2236710</v>
      </c>
      <c r="L23" s="84">
        <v>2242610</v>
      </c>
      <c r="M23" s="84">
        <v>2228360</v>
      </c>
      <c r="N23" s="61"/>
      <c r="O23" s="61"/>
    </row>
    <row r="24" spans="1:15" ht="15" customHeight="1" x14ac:dyDescent="0.25">
      <c r="A24" s="133"/>
      <c r="B24" s="133" t="s">
        <v>114</v>
      </c>
      <c r="C24" s="134" t="s">
        <v>4</v>
      </c>
      <c r="D24" s="134"/>
      <c r="E24" s="134"/>
      <c r="F24" s="134"/>
      <c r="G24" s="134"/>
      <c r="H24" s="135">
        <v>2061435.34</v>
      </c>
      <c r="I24" s="135"/>
      <c r="J24" s="136">
        <v>1695778.02</v>
      </c>
      <c r="K24" s="136">
        <v>2204960</v>
      </c>
      <c r="L24" s="136">
        <v>2224860</v>
      </c>
      <c r="M24" s="136">
        <v>2210610</v>
      </c>
      <c r="N24" s="61"/>
      <c r="O24" s="61"/>
    </row>
    <row r="25" spans="1:15" ht="15" customHeight="1" x14ac:dyDescent="0.25">
      <c r="A25" s="133"/>
      <c r="B25" s="133" t="s">
        <v>115</v>
      </c>
      <c r="C25" s="134" t="s">
        <v>5</v>
      </c>
      <c r="D25" s="134"/>
      <c r="E25" s="134"/>
      <c r="F25" s="134"/>
      <c r="G25" s="134"/>
      <c r="H25" s="135">
        <v>1756104</v>
      </c>
      <c r="I25" s="135"/>
      <c r="J25" s="136">
        <v>1440564.34</v>
      </c>
      <c r="K25" s="136">
        <v>1914087</v>
      </c>
      <c r="L25" s="136">
        <v>1935137</v>
      </c>
      <c r="M25" s="136">
        <v>1925737</v>
      </c>
      <c r="N25" s="61"/>
      <c r="O25" s="61"/>
    </row>
    <row r="26" spans="1:15" ht="15" customHeight="1" x14ac:dyDescent="0.25">
      <c r="A26" s="133"/>
      <c r="B26" s="133" t="s">
        <v>116</v>
      </c>
      <c r="C26" s="134" t="s">
        <v>11</v>
      </c>
      <c r="D26" s="134"/>
      <c r="E26" s="134"/>
      <c r="F26" s="134"/>
      <c r="G26" s="134"/>
      <c r="H26" s="135">
        <v>166651.06</v>
      </c>
      <c r="I26" s="135"/>
      <c r="J26" s="136">
        <v>130351.87</v>
      </c>
      <c r="K26" s="136">
        <v>150810.19</v>
      </c>
      <c r="L26" s="136">
        <v>149660.19</v>
      </c>
      <c r="M26" s="136">
        <v>144810.19</v>
      </c>
      <c r="N26" s="61"/>
      <c r="O26" s="61"/>
    </row>
    <row r="27" spans="1:15" ht="15" customHeight="1" x14ac:dyDescent="0.25">
      <c r="A27" s="133"/>
      <c r="B27" s="133" t="s">
        <v>117</v>
      </c>
      <c r="C27" s="134" t="s">
        <v>30</v>
      </c>
      <c r="D27" s="134"/>
      <c r="E27" s="134"/>
      <c r="F27" s="134"/>
      <c r="G27" s="134"/>
      <c r="H27" s="135">
        <v>339</v>
      </c>
      <c r="I27" s="135"/>
      <c r="J27" s="136">
        <v>304.45</v>
      </c>
      <c r="K27" s="136">
        <v>274</v>
      </c>
      <c r="L27" s="136">
        <v>274</v>
      </c>
      <c r="M27" s="136">
        <v>274</v>
      </c>
      <c r="N27" s="61"/>
      <c r="O27" s="61"/>
    </row>
    <row r="28" spans="1:15" ht="15" customHeight="1" x14ac:dyDescent="0.25">
      <c r="A28" s="133"/>
      <c r="B28" s="133" t="s">
        <v>118</v>
      </c>
      <c r="C28" s="134" t="s">
        <v>119</v>
      </c>
      <c r="D28" s="134"/>
      <c r="E28" s="134"/>
      <c r="F28" s="134"/>
      <c r="G28" s="134"/>
      <c r="H28" s="135">
        <v>137388.95000000001</v>
      </c>
      <c r="I28" s="135"/>
      <c r="J28" s="136">
        <v>123546.55</v>
      </c>
      <c r="K28" s="136">
        <v>137836</v>
      </c>
      <c r="L28" s="136">
        <v>137836</v>
      </c>
      <c r="M28" s="136">
        <v>137836</v>
      </c>
      <c r="N28" s="61"/>
      <c r="O28" s="61"/>
    </row>
    <row r="29" spans="1:15" ht="15" customHeight="1" x14ac:dyDescent="0.25">
      <c r="A29" s="133"/>
      <c r="B29" s="133" t="s">
        <v>120</v>
      </c>
      <c r="C29" s="134" t="s">
        <v>121</v>
      </c>
      <c r="D29" s="134"/>
      <c r="E29" s="134"/>
      <c r="F29" s="134"/>
      <c r="G29" s="134"/>
      <c r="H29" s="135">
        <v>952.33</v>
      </c>
      <c r="I29" s="135"/>
      <c r="J29" s="136">
        <v>1010.81</v>
      </c>
      <c r="K29" s="136">
        <v>1952.81</v>
      </c>
      <c r="L29" s="136">
        <v>1952.81</v>
      </c>
      <c r="M29" s="136">
        <v>1952.81</v>
      </c>
      <c r="N29" s="61"/>
      <c r="O29" s="61"/>
    </row>
    <row r="30" spans="1:15" ht="15" customHeight="1" x14ac:dyDescent="0.25">
      <c r="A30" s="133"/>
      <c r="B30" s="133" t="s">
        <v>122</v>
      </c>
      <c r="C30" s="134" t="s">
        <v>6</v>
      </c>
      <c r="D30" s="134"/>
      <c r="E30" s="134"/>
      <c r="F30" s="134"/>
      <c r="G30" s="134"/>
      <c r="H30" s="135">
        <v>23971.19</v>
      </c>
      <c r="I30" s="135"/>
      <c r="J30" s="136">
        <v>65892.149999999994</v>
      </c>
      <c r="K30" s="136">
        <v>31750</v>
      </c>
      <c r="L30" s="136">
        <v>17750</v>
      </c>
      <c r="M30" s="136">
        <v>17750</v>
      </c>
      <c r="N30" s="61"/>
      <c r="O30" s="61"/>
    </row>
    <row r="31" spans="1:15" ht="15" customHeight="1" x14ac:dyDescent="0.25">
      <c r="A31" s="133"/>
      <c r="B31" s="133" t="s">
        <v>123</v>
      </c>
      <c r="C31" s="134" t="s">
        <v>41</v>
      </c>
      <c r="D31" s="134"/>
      <c r="E31" s="134"/>
      <c r="F31" s="134"/>
      <c r="G31" s="134"/>
      <c r="H31" s="135">
        <v>23671.19</v>
      </c>
      <c r="I31" s="135"/>
      <c r="J31" s="136">
        <v>55482.19</v>
      </c>
      <c r="K31" s="136">
        <v>31450</v>
      </c>
      <c r="L31" s="136">
        <v>17450</v>
      </c>
      <c r="M31" s="136">
        <v>17450</v>
      </c>
      <c r="N31" s="61"/>
      <c r="O31" s="61"/>
    </row>
    <row r="32" spans="1:15" ht="15" customHeight="1" x14ac:dyDescent="0.25">
      <c r="A32" s="133"/>
      <c r="B32" s="133" t="s">
        <v>124</v>
      </c>
      <c r="C32" s="134" t="s">
        <v>125</v>
      </c>
      <c r="D32" s="134"/>
      <c r="E32" s="134"/>
      <c r="F32" s="134"/>
      <c r="G32" s="134"/>
      <c r="H32" s="135">
        <v>300</v>
      </c>
      <c r="I32" s="135"/>
      <c r="J32" s="136">
        <v>10409.959999999999</v>
      </c>
      <c r="K32" s="136">
        <v>300</v>
      </c>
      <c r="L32" s="136">
        <v>300</v>
      </c>
      <c r="M32" s="136">
        <v>300</v>
      </c>
      <c r="N32" s="61"/>
      <c r="O32" s="61"/>
    </row>
    <row r="33" spans="1:15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5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</sheetData>
  <mergeCells count="52">
    <mergeCell ref="E6:J6"/>
    <mergeCell ref="C31:G31"/>
    <mergeCell ref="H31:I31"/>
    <mergeCell ref="C32:G32"/>
    <mergeCell ref="H32:I32"/>
    <mergeCell ref="C29:G29"/>
    <mergeCell ref="H29:I29"/>
    <mergeCell ref="C30:G30"/>
    <mergeCell ref="H30:I30"/>
    <mergeCell ref="C27:G27"/>
    <mergeCell ref="H27:I27"/>
    <mergeCell ref="C28:G28"/>
    <mergeCell ref="H28:I28"/>
    <mergeCell ref="C25:G25"/>
    <mergeCell ref="H25:I25"/>
    <mergeCell ref="C26:G26"/>
    <mergeCell ref="H26:I26"/>
    <mergeCell ref="C23:G23"/>
    <mergeCell ref="H23:I23"/>
    <mergeCell ref="C24:G24"/>
    <mergeCell ref="H24:I24"/>
    <mergeCell ref="C21:G21"/>
    <mergeCell ref="H21:I21"/>
    <mergeCell ref="C22:G22"/>
    <mergeCell ref="H22:I22"/>
    <mergeCell ref="C19:G19"/>
    <mergeCell ref="H19:I19"/>
    <mergeCell ref="C20:G20"/>
    <mergeCell ref="H20:I20"/>
    <mergeCell ref="C17:G17"/>
    <mergeCell ref="H17:I17"/>
    <mergeCell ref="C18:G18"/>
    <mergeCell ref="H18:I18"/>
    <mergeCell ref="C15:G15"/>
    <mergeCell ref="H15:I15"/>
    <mergeCell ref="C16:G16"/>
    <mergeCell ref="H16:I16"/>
    <mergeCell ref="C13:G13"/>
    <mergeCell ref="H13:I13"/>
    <mergeCell ref="C14:G14"/>
    <mergeCell ref="H14:I14"/>
    <mergeCell ref="C11:G11"/>
    <mergeCell ref="H11:I11"/>
    <mergeCell ref="C12:G12"/>
    <mergeCell ref="H12:I12"/>
    <mergeCell ref="H9:I9"/>
    <mergeCell ref="C10:G10"/>
    <mergeCell ref="H10:I10"/>
    <mergeCell ref="A2:E3"/>
    <mergeCell ref="A5:D6"/>
    <mergeCell ref="A7:C7"/>
    <mergeCell ref="G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C4" sqref="C4:C5"/>
    </sheetView>
  </sheetViews>
  <sheetFormatPr defaultRowHeight="15" x14ac:dyDescent="0.25"/>
  <cols>
    <col min="1" max="1" width="18" customWidth="1"/>
    <col min="2" max="2" width="19.28515625" customWidth="1"/>
    <col min="3" max="3" width="49" customWidth="1"/>
    <col min="6" max="6" width="16.7109375" customWidth="1"/>
    <col min="7" max="7" width="11.85546875" customWidth="1"/>
    <col min="8" max="9" width="11.5703125" style="28" customWidth="1"/>
  </cols>
  <sheetData>
    <row r="1" spans="1:11" x14ac:dyDescent="0.25">
      <c r="A1" s="60"/>
      <c r="B1" s="60"/>
      <c r="C1" s="60"/>
      <c r="D1" s="60"/>
      <c r="E1" s="60"/>
      <c r="F1" s="60"/>
      <c r="G1" s="60"/>
      <c r="H1" s="61"/>
      <c r="I1" s="61"/>
      <c r="J1" s="60"/>
      <c r="K1" s="60"/>
    </row>
    <row r="2" spans="1:11" ht="15" customHeight="1" x14ac:dyDescent="0.25">
      <c r="A2" s="121" t="s">
        <v>58</v>
      </c>
      <c r="B2" s="121"/>
      <c r="C2" s="60"/>
      <c r="D2" s="60"/>
      <c r="E2" s="60"/>
      <c r="F2" s="60"/>
      <c r="G2" s="60"/>
      <c r="H2" s="61"/>
      <c r="I2" s="61"/>
      <c r="J2" s="60"/>
      <c r="K2" s="60"/>
    </row>
    <row r="3" spans="1:11" x14ac:dyDescent="0.25">
      <c r="A3" s="60"/>
      <c r="B3" s="60"/>
      <c r="C3" s="60"/>
      <c r="D3" s="60"/>
      <c r="E3" s="60"/>
      <c r="F3" s="60"/>
      <c r="G3" s="60"/>
      <c r="H3" s="61"/>
      <c r="I3" s="61"/>
      <c r="J3" s="60"/>
      <c r="K3" s="60"/>
    </row>
    <row r="4" spans="1:11" x14ac:dyDescent="0.25">
      <c r="A4" s="60"/>
      <c r="B4" s="60"/>
      <c r="C4" s="145" t="s">
        <v>171</v>
      </c>
      <c r="D4" s="60"/>
      <c r="E4" s="60"/>
      <c r="F4" s="60"/>
      <c r="G4" s="60"/>
      <c r="H4" s="61"/>
      <c r="I4" s="61"/>
      <c r="J4" s="60"/>
      <c r="K4" s="60"/>
    </row>
    <row r="5" spans="1:11" x14ac:dyDescent="0.25">
      <c r="A5" s="77" t="s">
        <v>56</v>
      </c>
      <c r="B5" s="80"/>
      <c r="C5" s="145"/>
      <c r="D5" s="60"/>
      <c r="E5" s="60"/>
      <c r="F5" s="60"/>
      <c r="G5" s="60"/>
      <c r="H5" s="61"/>
      <c r="I5" s="61"/>
      <c r="J5" s="60"/>
      <c r="K5" s="60"/>
    </row>
    <row r="6" spans="1:11" ht="15" customHeight="1" x14ac:dyDescent="0.25">
      <c r="A6" s="80"/>
      <c r="B6" s="80"/>
      <c r="C6" s="80"/>
      <c r="D6" s="146"/>
      <c r="E6" s="146"/>
      <c r="F6" s="146"/>
      <c r="G6" s="60"/>
      <c r="H6" s="61"/>
      <c r="I6" s="61"/>
      <c r="J6" s="60"/>
      <c r="K6" s="60"/>
    </row>
    <row r="7" spans="1:11" ht="15" customHeight="1" x14ac:dyDescent="0.25">
      <c r="A7" s="77" t="s">
        <v>57</v>
      </c>
      <c r="B7" s="80"/>
      <c r="C7" s="80"/>
      <c r="D7" s="146"/>
      <c r="E7" s="146"/>
      <c r="F7" s="146"/>
      <c r="G7" s="60"/>
      <c r="H7" s="61"/>
      <c r="I7" s="61"/>
      <c r="J7" s="60"/>
      <c r="K7" s="60"/>
    </row>
    <row r="8" spans="1:11" x14ac:dyDescent="0.25">
      <c r="A8" s="60"/>
      <c r="B8" s="60"/>
      <c r="C8" s="60"/>
      <c r="D8" s="60"/>
      <c r="E8" s="60"/>
      <c r="F8" s="60"/>
      <c r="G8" s="60"/>
      <c r="H8" s="61"/>
      <c r="I8" s="61"/>
      <c r="J8" s="60"/>
      <c r="K8" s="60"/>
    </row>
    <row r="9" spans="1:11" ht="15.75" thickBot="1" x14ac:dyDescent="0.3">
      <c r="A9" s="62"/>
      <c r="B9" s="62"/>
      <c r="C9" s="60"/>
      <c r="D9" s="156"/>
      <c r="E9" s="80"/>
      <c r="F9" s="63"/>
      <c r="G9" s="63"/>
      <c r="H9" s="63"/>
      <c r="I9" s="63"/>
      <c r="J9" s="60"/>
      <c r="K9" s="60"/>
    </row>
    <row r="10" spans="1:11" ht="16.5" thickTop="1" thickBot="1" x14ac:dyDescent="0.3">
      <c r="A10" s="64" t="s">
        <v>59</v>
      </c>
      <c r="B10" s="64" t="s">
        <v>60</v>
      </c>
      <c r="C10" s="65" t="s">
        <v>61</v>
      </c>
      <c r="D10" s="119" t="s">
        <v>62</v>
      </c>
      <c r="E10" s="118"/>
      <c r="F10" s="66" t="s">
        <v>63</v>
      </c>
      <c r="G10" s="66" t="s">
        <v>64</v>
      </c>
      <c r="H10" s="66" t="s">
        <v>65</v>
      </c>
      <c r="I10" s="66" t="s">
        <v>66</v>
      </c>
      <c r="J10" s="60"/>
      <c r="K10" s="60"/>
    </row>
    <row r="11" spans="1:11" ht="15.75" thickTop="1" x14ac:dyDescent="0.25">
      <c r="A11" s="67"/>
      <c r="B11" s="67"/>
      <c r="C11" s="68" t="s">
        <v>67</v>
      </c>
      <c r="D11" s="115">
        <v>1938645.01</v>
      </c>
      <c r="E11" s="111"/>
      <c r="F11" s="69">
        <v>0</v>
      </c>
      <c r="G11" s="69">
        <v>1899420</v>
      </c>
      <c r="H11" s="69">
        <v>1952420</v>
      </c>
      <c r="I11" s="69">
        <v>2005420</v>
      </c>
      <c r="J11" s="60"/>
      <c r="K11" s="60"/>
    </row>
    <row r="12" spans="1:11" ht="14.25" customHeight="1" x14ac:dyDescent="0.25">
      <c r="A12" s="70"/>
      <c r="B12" s="70" t="s">
        <v>68</v>
      </c>
      <c r="C12" s="71" t="s">
        <v>69</v>
      </c>
      <c r="D12" s="113">
        <v>17519.8</v>
      </c>
      <c r="E12" s="111"/>
      <c r="F12" s="72">
        <v>0</v>
      </c>
      <c r="G12" s="72">
        <v>10350</v>
      </c>
      <c r="H12" s="72">
        <v>10350</v>
      </c>
      <c r="I12" s="72">
        <v>10350</v>
      </c>
      <c r="J12" s="60"/>
      <c r="K12" s="60"/>
    </row>
    <row r="13" spans="1:11" x14ac:dyDescent="0.25">
      <c r="A13" s="73"/>
      <c r="B13" s="73" t="s">
        <v>70</v>
      </c>
      <c r="C13" s="74" t="s">
        <v>69</v>
      </c>
      <c r="D13" s="112">
        <v>17519.8</v>
      </c>
      <c r="E13" s="111"/>
      <c r="F13" s="75">
        <v>0</v>
      </c>
      <c r="G13" s="75">
        <v>10350</v>
      </c>
      <c r="H13" s="75">
        <v>10350</v>
      </c>
      <c r="I13" s="75">
        <v>10350</v>
      </c>
      <c r="J13" s="60"/>
      <c r="K13" s="60"/>
    </row>
    <row r="14" spans="1:11" ht="15" customHeight="1" x14ac:dyDescent="0.25">
      <c r="A14" s="70"/>
      <c r="B14" s="70" t="s">
        <v>71</v>
      </c>
      <c r="C14" s="71" t="s">
        <v>45</v>
      </c>
      <c r="D14" s="113">
        <v>20</v>
      </c>
      <c r="E14" s="111"/>
      <c r="F14" s="72">
        <v>0</v>
      </c>
      <c r="G14" s="72">
        <v>530</v>
      </c>
      <c r="H14" s="72">
        <v>530</v>
      </c>
      <c r="I14" s="72">
        <v>530</v>
      </c>
      <c r="J14" s="60"/>
      <c r="K14" s="60"/>
    </row>
    <row r="15" spans="1:11" x14ac:dyDescent="0.25">
      <c r="A15" s="73"/>
      <c r="B15" s="73" t="s">
        <v>72</v>
      </c>
      <c r="C15" s="74" t="s">
        <v>73</v>
      </c>
      <c r="D15" s="112">
        <v>0</v>
      </c>
      <c r="E15" s="111"/>
      <c r="F15" s="75">
        <v>0</v>
      </c>
      <c r="G15" s="75">
        <v>530</v>
      </c>
      <c r="H15" s="75">
        <v>530</v>
      </c>
      <c r="I15" s="75">
        <v>530</v>
      </c>
      <c r="J15" s="60"/>
      <c r="K15" s="60"/>
    </row>
    <row r="16" spans="1:11" x14ac:dyDescent="0.25">
      <c r="A16" s="73"/>
      <c r="B16" s="73" t="s">
        <v>74</v>
      </c>
      <c r="C16" s="74" t="s">
        <v>45</v>
      </c>
      <c r="D16" s="112">
        <v>20</v>
      </c>
      <c r="E16" s="111"/>
      <c r="F16" s="75">
        <v>0</v>
      </c>
      <c r="G16" s="75">
        <v>0</v>
      </c>
      <c r="H16" s="75">
        <v>0</v>
      </c>
      <c r="I16" s="75">
        <v>0</v>
      </c>
      <c r="J16" s="60"/>
      <c r="K16" s="60"/>
    </row>
    <row r="17" spans="1:11" x14ac:dyDescent="0.25">
      <c r="A17" s="70"/>
      <c r="B17" s="70" t="s">
        <v>75</v>
      </c>
      <c r="C17" s="71" t="s">
        <v>35</v>
      </c>
      <c r="D17" s="113">
        <v>1920268.01</v>
      </c>
      <c r="E17" s="111"/>
      <c r="F17" s="72">
        <v>0</v>
      </c>
      <c r="G17" s="72">
        <v>1885243</v>
      </c>
      <c r="H17" s="72">
        <v>1938243</v>
      </c>
      <c r="I17" s="72">
        <v>1991243</v>
      </c>
      <c r="J17" s="60"/>
      <c r="K17" s="60"/>
    </row>
    <row r="18" spans="1:11" x14ac:dyDescent="0.25">
      <c r="A18" s="73"/>
      <c r="B18" s="73" t="s">
        <v>76</v>
      </c>
      <c r="C18" s="74" t="s">
        <v>77</v>
      </c>
      <c r="D18" s="112">
        <v>0</v>
      </c>
      <c r="E18" s="111"/>
      <c r="F18" s="75">
        <v>0</v>
      </c>
      <c r="G18" s="75">
        <v>1884606</v>
      </c>
      <c r="H18" s="75">
        <v>1937606</v>
      </c>
      <c r="I18" s="75">
        <v>1990606</v>
      </c>
      <c r="J18" s="60"/>
      <c r="K18" s="60"/>
    </row>
    <row r="19" spans="1:11" s="28" customFormat="1" ht="15" customHeight="1" x14ac:dyDescent="0.25">
      <c r="A19" s="73"/>
      <c r="B19" s="73" t="s">
        <v>78</v>
      </c>
      <c r="C19" s="74" t="s">
        <v>42</v>
      </c>
      <c r="D19" s="112">
        <v>1850247.45</v>
      </c>
      <c r="E19" s="111"/>
      <c r="F19" s="75">
        <v>0</v>
      </c>
      <c r="G19" s="75">
        <v>0</v>
      </c>
      <c r="H19" s="75">
        <v>0</v>
      </c>
      <c r="I19" s="75">
        <v>0</v>
      </c>
      <c r="J19" s="60"/>
      <c r="K19" s="60"/>
    </row>
    <row r="20" spans="1:11" ht="15" customHeight="1" x14ac:dyDescent="0.25">
      <c r="A20" s="73"/>
      <c r="B20" s="73" t="s">
        <v>79</v>
      </c>
      <c r="C20" s="74" t="s">
        <v>43</v>
      </c>
      <c r="D20" s="112">
        <v>667</v>
      </c>
      <c r="E20" s="111"/>
      <c r="F20" s="75">
        <v>0</v>
      </c>
      <c r="G20" s="75">
        <v>637</v>
      </c>
      <c r="H20" s="75">
        <v>637</v>
      </c>
      <c r="I20" s="75">
        <v>637</v>
      </c>
      <c r="J20" s="60"/>
      <c r="K20" s="60"/>
    </row>
    <row r="21" spans="1:11" ht="15" customHeight="1" x14ac:dyDescent="0.25">
      <c r="A21" s="73"/>
      <c r="B21" s="73" t="s">
        <v>80</v>
      </c>
      <c r="C21" s="74" t="s">
        <v>81</v>
      </c>
      <c r="D21" s="112">
        <v>2438.19</v>
      </c>
      <c r="E21" s="111"/>
      <c r="F21" s="75">
        <v>0</v>
      </c>
      <c r="G21" s="75">
        <v>0</v>
      </c>
      <c r="H21" s="75">
        <v>0</v>
      </c>
      <c r="I21" s="75">
        <v>0</v>
      </c>
      <c r="J21" s="60"/>
      <c r="K21" s="60"/>
    </row>
    <row r="22" spans="1:11" ht="15" customHeight="1" x14ac:dyDescent="0.25">
      <c r="A22" s="73"/>
      <c r="B22" s="73" t="s">
        <v>82</v>
      </c>
      <c r="C22" s="74" t="s">
        <v>83</v>
      </c>
      <c r="D22" s="112">
        <v>66915.37</v>
      </c>
      <c r="E22" s="111"/>
      <c r="F22" s="75">
        <v>0</v>
      </c>
      <c r="G22" s="75">
        <v>0</v>
      </c>
      <c r="H22" s="75">
        <v>0</v>
      </c>
      <c r="I22" s="75">
        <v>0</v>
      </c>
      <c r="J22" s="60"/>
      <c r="K22" s="60"/>
    </row>
    <row r="23" spans="1:11" x14ac:dyDescent="0.25">
      <c r="A23" s="70"/>
      <c r="B23" s="70" t="s">
        <v>84</v>
      </c>
      <c r="C23" s="71" t="s">
        <v>36</v>
      </c>
      <c r="D23" s="113">
        <v>837.2</v>
      </c>
      <c r="E23" s="111"/>
      <c r="F23" s="72">
        <v>0</v>
      </c>
      <c r="G23" s="72">
        <v>3297</v>
      </c>
      <c r="H23" s="72">
        <v>3297</v>
      </c>
      <c r="I23" s="72">
        <v>3297</v>
      </c>
      <c r="J23" s="60"/>
      <c r="K23" s="60"/>
    </row>
    <row r="24" spans="1:11" ht="15" customHeight="1" x14ac:dyDescent="0.25">
      <c r="A24" s="73"/>
      <c r="B24" s="73" t="s">
        <v>85</v>
      </c>
      <c r="C24" s="74" t="s">
        <v>36</v>
      </c>
      <c r="D24" s="112">
        <v>297.2</v>
      </c>
      <c r="E24" s="111"/>
      <c r="F24" s="75">
        <v>0</v>
      </c>
      <c r="G24" s="75">
        <v>3297</v>
      </c>
      <c r="H24" s="75">
        <v>3297</v>
      </c>
      <c r="I24" s="75">
        <v>3297</v>
      </c>
      <c r="J24" s="60"/>
      <c r="K24" s="60"/>
    </row>
    <row r="25" spans="1:11" x14ac:dyDescent="0.25">
      <c r="A25" s="73"/>
      <c r="B25" s="73" t="s">
        <v>86</v>
      </c>
      <c r="C25" s="74" t="s">
        <v>87</v>
      </c>
      <c r="D25" s="112">
        <v>540</v>
      </c>
      <c r="E25" s="111"/>
      <c r="F25" s="75">
        <v>0</v>
      </c>
      <c r="G25" s="75">
        <v>0</v>
      </c>
      <c r="H25" s="75">
        <v>0</v>
      </c>
      <c r="I25" s="75">
        <v>0</v>
      </c>
      <c r="J25" s="60"/>
      <c r="K25" s="60"/>
    </row>
    <row r="26" spans="1:11" ht="15" customHeight="1" x14ac:dyDescent="0.25">
      <c r="A26" s="67"/>
      <c r="B26" s="67"/>
      <c r="C26" s="68" t="s">
        <v>88</v>
      </c>
      <c r="D26" s="115">
        <v>2085406.53</v>
      </c>
      <c r="E26" s="111"/>
      <c r="F26" s="69">
        <v>1761670.17</v>
      </c>
      <c r="G26" s="69">
        <v>2236710</v>
      </c>
      <c r="H26" s="69">
        <v>2242610</v>
      </c>
      <c r="I26" s="69">
        <v>2228360</v>
      </c>
      <c r="J26" s="60"/>
      <c r="K26" s="60"/>
    </row>
    <row r="27" spans="1:11" ht="15" customHeight="1" x14ac:dyDescent="0.25">
      <c r="A27" s="70"/>
      <c r="B27" s="70" t="s">
        <v>89</v>
      </c>
      <c r="C27" s="71" t="s">
        <v>90</v>
      </c>
      <c r="D27" s="113">
        <v>145812</v>
      </c>
      <c r="E27" s="111"/>
      <c r="F27" s="72">
        <v>155164.01999999999</v>
      </c>
      <c r="G27" s="72">
        <v>63154</v>
      </c>
      <c r="H27" s="72">
        <v>52674</v>
      </c>
      <c r="I27" s="72">
        <v>43494</v>
      </c>
      <c r="J27" s="60"/>
      <c r="K27" s="60"/>
    </row>
    <row r="28" spans="1:11" ht="15" customHeight="1" x14ac:dyDescent="0.25">
      <c r="A28" s="73"/>
      <c r="B28" s="73" t="s">
        <v>91</v>
      </c>
      <c r="C28" s="74" t="s">
        <v>92</v>
      </c>
      <c r="D28" s="112">
        <v>18412</v>
      </c>
      <c r="E28" s="111"/>
      <c r="F28" s="75">
        <v>4085.37</v>
      </c>
      <c r="G28" s="75">
        <v>63154</v>
      </c>
      <c r="H28" s="75">
        <v>52674</v>
      </c>
      <c r="I28" s="75">
        <v>43494</v>
      </c>
      <c r="J28" s="60"/>
      <c r="K28" s="60"/>
    </row>
    <row r="29" spans="1:11" ht="15" customHeight="1" x14ac:dyDescent="0.25">
      <c r="A29" s="73"/>
      <c r="B29" s="73" t="s">
        <v>93</v>
      </c>
      <c r="C29" s="74" t="s">
        <v>94</v>
      </c>
      <c r="D29" s="112">
        <v>127400</v>
      </c>
      <c r="E29" s="111"/>
      <c r="F29" s="75">
        <v>151078.65</v>
      </c>
      <c r="G29" s="75">
        <v>0</v>
      </c>
      <c r="H29" s="75">
        <v>0</v>
      </c>
      <c r="I29" s="75">
        <v>0</v>
      </c>
      <c r="J29" s="60"/>
      <c r="K29" s="60"/>
    </row>
    <row r="30" spans="1:11" ht="15" customHeight="1" x14ac:dyDescent="0.25">
      <c r="A30" s="70"/>
      <c r="B30" s="70" t="s">
        <v>68</v>
      </c>
      <c r="C30" s="71" t="s">
        <v>69</v>
      </c>
      <c r="D30" s="113">
        <v>17519.8</v>
      </c>
      <c r="E30" s="111"/>
      <c r="F30" s="72">
        <v>12636.9</v>
      </c>
      <c r="G30" s="72">
        <v>10350</v>
      </c>
      <c r="H30" s="72">
        <v>10350</v>
      </c>
      <c r="I30" s="72">
        <v>10350</v>
      </c>
      <c r="J30" s="60"/>
      <c r="K30" s="60"/>
    </row>
    <row r="31" spans="1:11" x14ac:dyDescent="0.25">
      <c r="A31" s="73"/>
      <c r="B31" s="73" t="s">
        <v>70</v>
      </c>
      <c r="C31" s="74" t="s">
        <v>69</v>
      </c>
      <c r="D31" s="112">
        <v>17519.8</v>
      </c>
      <c r="E31" s="111"/>
      <c r="F31" s="75">
        <v>12636.9</v>
      </c>
      <c r="G31" s="75">
        <v>10350</v>
      </c>
      <c r="H31" s="75">
        <v>10350</v>
      </c>
      <c r="I31" s="75">
        <v>10350</v>
      </c>
      <c r="J31" s="60"/>
      <c r="K31" s="60"/>
    </row>
    <row r="32" spans="1:11" x14ac:dyDescent="0.25">
      <c r="A32" s="70"/>
      <c r="B32" s="70" t="s">
        <v>71</v>
      </c>
      <c r="C32" s="71" t="s">
        <v>45</v>
      </c>
      <c r="D32" s="113">
        <v>20</v>
      </c>
      <c r="E32" s="111"/>
      <c r="F32" s="72">
        <v>299.36</v>
      </c>
      <c r="G32" s="72">
        <v>530</v>
      </c>
      <c r="H32" s="72">
        <v>530</v>
      </c>
      <c r="I32" s="72">
        <v>530</v>
      </c>
      <c r="J32" s="60"/>
      <c r="K32" s="60"/>
    </row>
    <row r="33" spans="1:11" x14ac:dyDescent="0.25">
      <c r="A33" s="73"/>
      <c r="B33" s="73" t="s">
        <v>72</v>
      </c>
      <c r="C33" s="74" t="s">
        <v>73</v>
      </c>
      <c r="D33" s="112">
        <v>0</v>
      </c>
      <c r="E33" s="111"/>
      <c r="F33" s="75">
        <v>0</v>
      </c>
      <c r="G33" s="75">
        <v>530</v>
      </c>
      <c r="H33" s="75">
        <v>530</v>
      </c>
      <c r="I33" s="75">
        <v>530</v>
      </c>
      <c r="J33" s="60"/>
      <c r="K33" s="60"/>
    </row>
    <row r="34" spans="1:11" ht="15" customHeight="1" x14ac:dyDescent="0.25">
      <c r="A34" s="73"/>
      <c r="B34" s="73" t="s">
        <v>74</v>
      </c>
      <c r="C34" s="74" t="s">
        <v>45</v>
      </c>
      <c r="D34" s="112">
        <v>20</v>
      </c>
      <c r="E34" s="111"/>
      <c r="F34" s="75">
        <v>299.36</v>
      </c>
      <c r="G34" s="75">
        <v>0</v>
      </c>
      <c r="H34" s="75">
        <v>0</v>
      </c>
      <c r="I34" s="75">
        <v>0</v>
      </c>
      <c r="J34" s="60"/>
      <c r="K34" s="60"/>
    </row>
    <row r="35" spans="1:11" x14ac:dyDescent="0.25">
      <c r="A35" s="70"/>
      <c r="B35" s="70" t="s">
        <v>75</v>
      </c>
      <c r="C35" s="71" t="s">
        <v>35</v>
      </c>
      <c r="D35" s="113">
        <v>1921217.53</v>
      </c>
      <c r="E35" s="111"/>
      <c r="F35" s="72">
        <v>1592954.89</v>
      </c>
      <c r="G35" s="72">
        <v>2159379</v>
      </c>
      <c r="H35" s="72">
        <v>2175759</v>
      </c>
      <c r="I35" s="72">
        <v>2170689</v>
      </c>
      <c r="J35" s="60"/>
      <c r="K35" s="60"/>
    </row>
    <row r="36" spans="1:11" x14ac:dyDescent="0.25">
      <c r="A36" s="73"/>
      <c r="B36" s="73" t="s">
        <v>76</v>
      </c>
      <c r="C36" s="74" t="s">
        <v>77</v>
      </c>
      <c r="D36" s="112">
        <v>0</v>
      </c>
      <c r="E36" s="111"/>
      <c r="F36" s="75">
        <v>0</v>
      </c>
      <c r="G36" s="75">
        <v>2081707</v>
      </c>
      <c r="H36" s="75">
        <v>2122358</v>
      </c>
      <c r="I36" s="75">
        <v>2166774.5</v>
      </c>
      <c r="J36" s="60"/>
      <c r="K36" s="60"/>
    </row>
    <row r="37" spans="1:11" ht="15" customHeight="1" x14ac:dyDescent="0.25">
      <c r="A37" s="73"/>
      <c r="B37" s="73" t="s">
        <v>78</v>
      </c>
      <c r="C37" s="74" t="s">
        <v>42</v>
      </c>
      <c r="D37" s="112">
        <v>1851196.97</v>
      </c>
      <c r="E37" s="111"/>
      <c r="F37" s="75">
        <v>1559774.29</v>
      </c>
      <c r="G37" s="75">
        <v>0</v>
      </c>
      <c r="H37" s="75">
        <v>0</v>
      </c>
      <c r="I37" s="75">
        <v>0</v>
      </c>
      <c r="J37" s="60"/>
      <c r="K37" s="60"/>
    </row>
    <row r="38" spans="1:11" ht="15" customHeight="1" x14ac:dyDescent="0.25">
      <c r="A38" s="73"/>
      <c r="B38" s="73" t="s">
        <v>79</v>
      </c>
      <c r="C38" s="74" t="s">
        <v>43</v>
      </c>
      <c r="D38" s="112">
        <v>667</v>
      </c>
      <c r="E38" s="111"/>
      <c r="F38" s="75">
        <v>0</v>
      </c>
      <c r="G38" s="75">
        <v>637</v>
      </c>
      <c r="H38" s="75">
        <v>637</v>
      </c>
      <c r="I38" s="75">
        <v>637</v>
      </c>
      <c r="J38" s="60"/>
      <c r="K38" s="60"/>
    </row>
    <row r="39" spans="1:11" ht="15" customHeight="1" x14ac:dyDescent="0.25">
      <c r="A39" s="73"/>
      <c r="B39" s="73" t="s">
        <v>80</v>
      </c>
      <c r="C39" s="74" t="s">
        <v>81</v>
      </c>
      <c r="D39" s="112">
        <v>2438.19</v>
      </c>
      <c r="E39" s="111"/>
      <c r="F39" s="75">
        <v>6528.39</v>
      </c>
      <c r="G39" s="75">
        <v>0</v>
      </c>
      <c r="H39" s="75">
        <v>0</v>
      </c>
      <c r="I39" s="75">
        <v>0</v>
      </c>
      <c r="J39" s="60"/>
      <c r="K39" s="60"/>
    </row>
    <row r="40" spans="1:11" ht="15" customHeight="1" x14ac:dyDescent="0.25">
      <c r="A40" s="73"/>
      <c r="B40" s="73" t="s">
        <v>95</v>
      </c>
      <c r="C40" s="74" t="s">
        <v>96</v>
      </c>
      <c r="D40" s="112">
        <v>0</v>
      </c>
      <c r="E40" s="111"/>
      <c r="F40" s="75">
        <v>0</v>
      </c>
      <c r="G40" s="75">
        <v>5225</v>
      </c>
      <c r="H40" s="75">
        <v>5225</v>
      </c>
      <c r="I40" s="75">
        <v>3277.5</v>
      </c>
      <c r="J40" s="60"/>
      <c r="K40" s="60"/>
    </row>
    <row r="41" spans="1:11" ht="15" customHeight="1" x14ac:dyDescent="0.25">
      <c r="A41" s="73"/>
      <c r="B41" s="73" t="s">
        <v>97</v>
      </c>
      <c r="C41" s="74" t="s">
        <v>98</v>
      </c>
      <c r="D41" s="112">
        <v>0</v>
      </c>
      <c r="E41" s="111"/>
      <c r="F41" s="75">
        <v>0</v>
      </c>
      <c r="G41" s="75">
        <v>71810</v>
      </c>
      <c r="H41" s="75">
        <v>47539</v>
      </c>
      <c r="I41" s="75">
        <v>0</v>
      </c>
      <c r="J41" s="60"/>
      <c r="K41" s="60"/>
    </row>
    <row r="42" spans="1:11" ht="15" customHeight="1" x14ac:dyDescent="0.25">
      <c r="A42" s="73"/>
      <c r="B42" s="73" t="s">
        <v>82</v>
      </c>
      <c r="C42" s="74" t="s">
        <v>83</v>
      </c>
      <c r="D42" s="112">
        <v>66915.37</v>
      </c>
      <c r="E42" s="111"/>
      <c r="F42" s="75">
        <v>26652.21</v>
      </c>
      <c r="G42" s="75">
        <v>0</v>
      </c>
      <c r="H42" s="75">
        <v>0</v>
      </c>
      <c r="I42" s="75">
        <v>0</v>
      </c>
      <c r="J42" s="60"/>
      <c r="K42" s="60"/>
    </row>
    <row r="43" spans="1:11" x14ac:dyDescent="0.25">
      <c r="A43" s="70"/>
      <c r="B43" s="70" t="s">
        <v>84</v>
      </c>
      <c r="C43" s="71" t="s">
        <v>36</v>
      </c>
      <c r="D43" s="113">
        <v>837.2</v>
      </c>
      <c r="E43" s="111"/>
      <c r="F43" s="72">
        <v>615</v>
      </c>
      <c r="G43" s="72">
        <v>3297</v>
      </c>
      <c r="H43" s="72">
        <v>3297</v>
      </c>
      <c r="I43" s="72">
        <v>3297</v>
      </c>
      <c r="J43" s="60"/>
      <c r="K43" s="60"/>
    </row>
    <row r="44" spans="1:11" x14ac:dyDescent="0.25">
      <c r="A44" s="73"/>
      <c r="B44" s="73" t="s">
        <v>85</v>
      </c>
      <c r="C44" s="74" t="s">
        <v>36</v>
      </c>
      <c r="D44" s="112">
        <v>297.2</v>
      </c>
      <c r="E44" s="111"/>
      <c r="F44" s="75">
        <v>45</v>
      </c>
      <c r="G44" s="75">
        <v>3297</v>
      </c>
      <c r="H44" s="75">
        <v>3297</v>
      </c>
      <c r="I44" s="75">
        <v>3297</v>
      </c>
      <c r="J44" s="60"/>
      <c r="K44" s="60"/>
    </row>
    <row r="45" spans="1:11" x14ac:dyDescent="0.25">
      <c r="A45" s="73"/>
      <c r="B45" s="73" t="s">
        <v>86</v>
      </c>
      <c r="C45" s="74" t="s">
        <v>87</v>
      </c>
      <c r="D45" s="112">
        <v>540</v>
      </c>
      <c r="E45" s="111"/>
      <c r="F45" s="75">
        <v>570</v>
      </c>
      <c r="G45" s="75">
        <v>0</v>
      </c>
      <c r="H45" s="75">
        <v>0</v>
      </c>
      <c r="I45" s="75">
        <v>0</v>
      </c>
      <c r="J45" s="60"/>
      <c r="K45" s="60"/>
    </row>
  </sheetData>
  <mergeCells count="38">
    <mergeCell ref="A2:B2"/>
    <mergeCell ref="C4:C5"/>
    <mergeCell ref="D11:E11"/>
    <mergeCell ref="D12:E12"/>
    <mergeCell ref="D10:E10"/>
    <mergeCell ref="D15:E15"/>
    <mergeCell ref="D16:E16"/>
    <mergeCell ref="D13:E13"/>
    <mergeCell ref="D14:E14"/>
    <mergeCell ref="D19:E19"/>
    <mergeCell ref="D20:E20"/>
    <mergeCell ref="D17:E17"/>
    <mergeCell ref="D18:E18"/>
    <mergeCell ref="D23:E23"/>
    <mergeCell ref="D24:E24"/>
    <mergeCell ref="D21:E21"/>
    <mergeCell ref="D22:E22"/>
    <mergeCell ref="D27:E27"/>
    <mergeCell ref="D28:E28"/>
    <mergeCell ref="D25:E25"/>
    <mergeCell ref="D26:E26"/>
    <mergeCell ref="D31:E31"/>
    <mergeCell ref="D32:E32"/>
    <mergeCell ref="D29:E29"/>
    <mergeCell ref="D30:E30"/>
    <mergeCell ref="D35:E35"/>
    <mergeCell ref="D36:E36"/>
    <mergeCell ref="D33:E33"/>
    <mergeCell ref="D34:E34"/>
    <mergeCell ref="D40:E40"/>
    <mergeCell ref="D37:E37"/>
    <mergeCell ref="D38:E38"/>
    <mergeCell ref="D45:E45"/>
    <mergeCell ref="D43:E43"/>
    <mergeCell ref="D44:E44"/>
    <mergeCell ref="D41:E41"/>
    <mergeCell ref="D42:E42"/>
    <mergeCell ref="D39:E39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"/>
  <sheetViews>
    <sheetView tabSelected="1" topLeftCell="B1" workbookViewId="0">
      <selection activeCell="E6" sqref="E6"/>
    </sheetView>
  </sheetViews>
  <sheetFormatPr defaultRowHeight="15" x14ac:dyDescent="0.25"/>
  <cols>
    <col min="2" max="2" width="25.42578125" customWidth="1"/>
    <col min="3" max="3" width="25.28515625" customWidth="1"/>
    <col min="4" max="4" width="25.28515625" style="28" customWidth="1"/>
    <col min="5" max="5" width="12.42578125" style="28" customWidth="1"/>
    <col min="6" max="6" width="14.140625" customWidth="1"/>
    <col min="7" max="8" width="12.85546875" customWidth="1"/>
    <col min="9" max="9" width="12.140625" customWidth="1"/>
  </cols>
  <sheetData>
    <row r="1" spans="2:11" x14ac:dyDescent="0.25"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2:11" ht="15.75" customHeight="1" x14ac:dyDescent="0.25">
      <c r="B2" s="77" t="s">
        <v>58</v>
      </c>
      <c r="C2" s="61"/>
      <c r="D2" s="61"/>
      <c r="E2" s="61"/>
      <c r="F2" s="61"/>
      <c r="G2" s="61"/>
      <c r="H2" s="61"/>
      <c r="I2" s="61"/>
      <c r="J2" s="61"/>
      <c r="K2" s="61"/>
    </row>
    <row r="3" spans="2:11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2:11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2:11" ht="15" customHeight="1" x14ac:dyDescent="0.25">
      <c r="B5" s="77" t="s">
        <v>56</v>
      </c>
      <c r="C5" s="61"/>
      <c r="D5" s="80" t="s">
        <v>99</v>
      </c>
      <c r="E5" s="80"/>
      <c r="F5" s="61"/>
      <c r="G5" s="61"/>
      <c r="H5" s="61"/>
      <c r="I5" s="61"/>
      <c r="J5" s="61"/>
      <c r="K5" s="61"/>
    </row>
    <row r="6" spans="2:11" ht="15.75" customHeight="1" x14ac:dyDescent="0.25">
      <c r="B6" s="61"/>
      <c r="C6" s="61"/>
      <c r="D6" s="80"/>
      <c r="E6" s="80"/>
      <c r="F6" s="61"/>
      <c r="G6" s="61"/>
      <c r="H6" s="61"/>
      <c r="I6" s="61"/>
      <c r="J6" s="61"/>
      <c r="K6" s="61"/>
    </row>
    <row r="7" spans="2:11" ht="15.75" customHeight="1" x14ac:dyDescent="0.25">
      <c r="B7" s="77" t="s">
        <v>57</v>
      </c>
      <c r="C7" s="61"/>
      <c r="D7" s="61"/>
      <c r="E7" s="61"/>
      <c r="F7" s="61"/>
      <c r="G7" s="61"/>
      <c r="H7" s="61"/>
      <c r="I7" s="61"/>
      <c r="J7" s="61"/>
      <c r="K7" s="61"/>
    </row>
    <row r="8" spans="2:11" ht="15" customHeight="1" x14ac:dyDescent="0.25"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2:11" ht="15.75" thickBot="1" x14ac:dyDescent="0.3">
      <c r="B9" s="62"/>
      <c r="C9" s="62"/>
      <c r="D9" s="61"/>
      <c r="E9" s="63"/>
      <c r="F9" s="63"/>
      <c r="G9" s="63"/>
      <c r="H9" s="63"/>
      <c r="I9" s="142"/>
      <c r="J9" s="61"/>
      <c r="K9" s="61"/>
    </row>
    <row r="10" spans="2:11" ht="24" customHeight="1" thickTop="1" thickBot="1" x14ac:dyDescent="0.3">
      <c r="B10" s="65" t="s">
        <v>59</v>
      </c>
      <c r="C10" s="65" t="s">
        <v>60</v>
      </c>
      <c r="D10" s="65" t="s">
        <v>61</v>
      </c>
      <c r="E10" s="66" t="s">
        <v>62</v>
      </c>
      <c r="F10" s="66" t="s">
        <v>63</v>
      </c>
      <c r="G10" s="66" t="s">
        <v>64</v>
      </c>
      <c r="H10" s="66" t="s">
        <v>65</v>
      </c>
      <c r="I10" s="66" t="s">
        <v>66</v>
      </c>
      <c r="J10" s="61"/>
      <c r="K10" s="61"/>
    </row>
    <row r="11" spans="2:11" ht="24" customHeight="1" thickTop="1" x14ac:dyDescent="0.25">
      <c r="B11" s="68"/>
      <c r="C11" s="68"/>
      <c r="D11" s="68" t="s">
        <v>67</v>
      </c>
      <c r="E11" s="69">
        <v>1938645.01</v>
      </c>
      <c r="F11" s="69">
        <v>0</v>
      </c>
      <c r="G11" s="69">
        <v>1899420</v>
      </c>
      <c r="H11" s="69">
        <v>1952420</v>
      </c>
      <c r="I11" s="143">
        <v>2005420</v>
      </c>
      <c r="J11" s="61"/>
      <c r="K11" s="61"/>
    </row>
    <row r="12" spans="2:11" ht="34.5" customHeight="1" x14ac:dyDescent="0.25">
      <c r="B12" s="81"/>
      <c r="C12" s="81" t="s">
        <v>100</v>
      </c>
      <c r="D12" s="81" t="s">
        <v>101</v>
      </c>
      <c r="E12" s="82">
        <v>1938645.01</v>
      </c>
      <c r="F12" s="82">
        <v>0</v>
      </c>
      <c r="G12" s="82">
        <v>1899420</v>
      </c>
      <c r="H12" s="82">
        <v>1952420</v>
      </c>
      <c r="I12" s="82">
        <v>2005420</v>
      </c>
      <c r="J12" s="61"/>
      <c r="K12" s="61"/>
    </row>
    <row r="13" spans="2:11" ht="15" customHeight="1" x14ac:dyDescent="0.25">
      <c r="B13" s="83"/>
      <c r="C13" s="83" t="s">
        <v>102</v>
      </c>
      <c r="D13" s="83" t="s">
        <v>103</v>
      </c>
      <c r="E13" s="84">
        <v>1938645.01</v>
      </c>
      <c r="F13" s="84">
        <v>0</v>
      </c>
      <c r="G13" s="84">
        <v>1899420</v>
      </c>
      <c r="H13" s="84">
        <v>1952420</v>
      </c>
      <c r="I13" s="84">
        <v>2005420</v>
      </c>
      <c r="J13" s="61"/>
      <c r="K13" s="61"/>
    </row>
    <row r="14" spans="2:11" ht="15" customHeight="1" x14ac:dyDescent="0.25">
      <c r="B14" s="68"/>
      <c r="C14" s="68"/>
      <c r="D14" s="68" t="s">
        <v>88</v>
      </c>
      <c r="E14" s="69">
        <v>2085406.53</v>
      </c>
      <c r="F14" s="69">
        <v>1761670.17</v>
      </c>
      <c r="G14" s="69">
        <v>2236710</v>
      </c>
      <c r="H14" s="69">
        <v>2242610</v>
      </c>
      <c r="I14" s="69">
        <v>2228360</v>
      </c>
      <c r="J14" s="61"/>
      <c r="K14" s="61"/>
    </row>
    <row r="15" spans="2:11" x14ac:dyDescent="0.25">
      <c r="B15" s="81"/>
      <c r="C15" s="81" t="s">
        <v>100</v>
      </c>
      <c r="D15" s="81" t="s">
        <v>101</v>
      </c>
      <c r="E15" s="82">
        <v>2085406.53</v>
      </c>
      <c r="F15" s="82">
        <v>1761670.17</v>
      </c>
      <c r="G15" s="82">
        <v>2236710</v>
      </c>
      <c r="H15" s="82">
        <v>2242610</v>
      </c>
      <c r="I15" s="82">
        <v>2228360</v>
      </c>
      <c r="J15" s="61"/>
      <c r="K15" s="61"/>
    </row>
    <row r="16" spans="2:11" ht="15" customHeight="1" x14ac:dyDescent="0.25">
      <c r="B16" s="83"/>
      <c r="C16" s="83" t="s">
        <v>102</v>
      </c>
      <c r="D16" s="83" t="s">
        <v>103</v>
      </c>
      <c r="E16" s="84">
        <v>2085406.53</v>
      </c>
      <c r="F16" s="84">
        <v>1761670.17</v>
      </c>
      <c r="G16" s="84">
        <v>2236710</v>
      </c>
      <c r="H16" s="84">
        <v>2242610</v>
      </c>
      <c r="I16" s="84">
        <v>2228360</v>
      </c>
      <c r="J16" s="61"/>
      <c r="K16" s="61"/>
    </row>
    <row r="17" spans="2:12" ht="15" customHeight="1" x14ac:dyDescent="0.25"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spans="2:12" x14ac:dyDescent="0.25"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2:12" x14ac:dyDescent="0.25">
      <c r="B19" s="60"/>
      <c r="C19" s="60"/>
      <c r="D19" s="61"/>
      <c r="E19" s="61"/>
      <c r="F19" s="60"/>
      <c r="G19" s="60"/>
      <c r="H19" s="60"/>
      <c r="I19" s="60"/>
      <c r="J19" s="60"/>
      <c r="K19" s="60"/>
      <c r="L19" s="60"/>
    </row>
    <row r="20" spans="2:12" x14ac:dyDescent="0.25">
      <c r="B20" s="60"/>
      <c r="C20" s="60"/>
      <c r="D20" s="61"/>
      <c r="E20" s="61"/>
      <c r="F20" s="60"/>
      <c r="G20" s="60"/>
      <c r="H20" s="60"/>
      <c r="I20" s="60"/>
      <c r="J20" s="60"/>
      <c r="K20" s="60"/>
      <c r="L20" s="60"/>
    </row>
    <row r="21" spans="2:12" x14ac:dyDescent="0.25">
      <c r="B21" s="60"/>
      <c r="C21" s="60"/>
      <c r="D21" s="61"/>
      <c r="E21" s="61"/>
      <c r="F21" s="60"/>
      <c r="G21" s="60"/>
      <c r="H21" s="60"/>
      <c r="I21" s="60"/>
      <c r="J21" s="60"/>
      <c r="K21" s="60"/>
      <c r="L21" s="60"/>
    </row>
  </sheetData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workbookViewId="0">
      <selection activeCell="K17" sqref="K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6" bestFit="1" customWidth="1"/>
    <col min="6" max="10" width="25.28515625" customWidth="1"/>
    <col min="11" max="11" width="15.7109375" customWidth="1"/>
  </cols>
  <sheetData>
    <row r="1" spans="2:14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15.75" customHeight="1" x14ac:dyDescent="0.25">
      <c r="B2" s="125" t="s">
        <v>10</v>
      </c>
      <c r="C2" s="125"/>
      <c r="D2" s="125"/>
      <c r="E2" s="125"/>
      <c r="F2" s="125"/>
      <c r="G2" s="125"/>
      <c r="H2" s="125"/>
      <c r="I2" s="125"/>
      <c r="J2" s="125"/>
      <c r="K2" s="125"/>
    </row>
    <row r="3" spans="2:14" ht="18" x14ac:dyDescent="0.25">
      <c r="B3" s="1"/>
      <c r="C3" s="1"/>
      <c r="D3" s="1"/>
      <c r="E3" s="1"/>
      <c r="F3" s="1"/>
      <c r="G3" s="1"/>
      <c r="H3" s="1"/>
      <c r="I3" s="1"/>
      <c r="J3" s="2"/>
      <c r="K3" s="2"/>
      <c r="L3" s="41"/>
      <c r="M3" s="41"/>
      <c r="N3" s="41"/>
    </row>
    <row r="4" spans="2:14" ht="18" customHeight="1" x14ac:dyDescent="0.25">
      <c r="B4" s="125" t="s">
        <v>24</v>
      </c>
      <c r="C4" s="125"/>
      <c r="D4" s="125"/>
      <c r="E4" s="125"/>
      <c r="F4" s="125"/>
      <c r="G4" s="125"/>
      <c r="H4" s="125"/>
      <c r="I4" s="125"/>
      <c r="J4" s="125"/>
      <c r="K4" s="125"/>
    </row>
    <row r="5" spans="2:14" ht="15.75" customHeight="1" x14ac:dyDescent="0.25">
      <c r="B5" s="125" t="s">
        <v>21</v>
      </c>
      <c r="C5" s="125"/>
      <c r="D5" s="125"/>
      <c r="E5" s="125"/>
      <c r="F5" s="125"/>
      <c r="G5" s="125"/>
      <c r="H5" s="125"/>
      <c r="I5" s="125"/>
      <c r="J5" s="125"/>
      <c r="K5" s="125"/>
    </row>
    <row r="6" spans="2:14" ht="18" x14ac:dyDescent="0.25">
      <c r="B6" s="1"/>
      <c r="C6" s="1"/>
      <c r="D6" s="1"/>
      <c r="E6" s="1"/>
      <c r="F6" s="1"/>
      <c r="G6" s="1"/>
      <c r="H6" s="1"/>
      <c r="I6" s="1"/>
      <c r="J6" s="2"/>
      <c r="K6" s="2"/>
    </row>
    <row r="7" spans="2:14" ht="25.5" customHeight="1" x14ac:dyDescent="0.25">
      <c r="B7" s="130" t="s">
        <v>7</v>
      </c>
      <c r="C7" s="131"/>
      <c r="D7" s="131"/>
      <c r="E7" s="131"/>
      <c r="F7" s="132"/>
      <c r="G7" s="37" t="s">
        <v>128</v>
      </c>
      <c r="H7" s="37" t="s">
        <v>129</v>
      </c>
      <c r="I7" s="37" t="s">
        <v>51</v>
      </c>
      <c r="J7" s="37" t="s">
        <v>130</v>
      </c>
      <c r="K7" s="37" t="s">
        <v>131</v>
      </c>
    </row>
    <row r="8" spans="2:14" x14ac:dyDescent="0.25">
      <c r="B8" s="122">
        <v>1</v>
      </c>
      <c r="C8" s="123"/>
      <c r="D8" s="123"/>
      <c r="E8" s="123"/>
      <c r="F8" s="124"/>
      <c r="G8" s="16">
        <v>2</v>
      </c>
      <c r="H8" s="16">
        <v>3</v>
      </c>
      <c r="I8" s="16">
        <v>4</v>
      </c>
      <c r="J8" s="16">
        <v>5</v>
      </c>
      <c r="K8" s="16">
        <v>6</v>
      </c>
    </row>
    <row r="9" spans="2:14" ht="25.5" x14ac:dyDescent="0.25">
      <c r="B9" s="3">
        <v>8</v>
      </c>
      <c r="C9" s="3"/>
      <c r="D9" s="3"/>
      <c r="E9" s="3"/>
      <c r="F9" s="3" t="s">
        <v>8</v>
      </c>
      <c r="G9" s="22">
        <f>G10</f>
        <v>0</v>
      </c>
      <c r="H9" s="22">
        <f t="shared" ref="H9:J9" si="0">H10</f>
        <v>0</v>
      </c>
      <c r="I9" s="22">
        <f t="shared" si="0"/>
        <v>0</v>
      </c>
      <c r="J9" s="22">
        <f t="shared" si="0"/>
        <v>0</v>
      </c>
      <c r="K9" s="20">
        <v>0</v>
      </c>
    </row>
    <row r="10" spans="2:14" x14ac:dyDescent="0.25">
      <c r="B10" s="3"/>
      <c r="C10" s="6">
        <v>84</v>
      </c>
      <c r="D10" s="6"/>
      <c r="E10" s="6"/>
      <c r="F10" s="6" t="s">
        <v>12</v>
      </c>
      <c r="G10" s="19">
        <f>G11</f>
        <v>0</v>
      </c>
      <c r="H10" s="19">
        <f t="shared" ref="H10:J10" si="1">H11</f>
        <v>0</v>
      </c>
      <c r="I10" s="19">
        <f t="shared" si="1"/>
        <v>0</v>
      </c>
      <c r="J10" s="19">
        <f t="shared" si="1"/>
        <v>0</v>
      </c>
      <c r="K10" s="20">
        <v>0</v>
      </c>
    </row>
    <row r="11" spans="2:14" ht="51" x14ac:dyDescent="0.25">
      <c r="B11" s="4"/>
      <c r="C11" s="4"/>
      <c r="D11" s="4">
        <v>844</v>
      </c>
      <c r="E11" s="4"/>
      <c r="F11" s="10" t="s">
        <v>32</v>
      </c>
      <c r="G11" s="19">
        <f>G12</f>
        <v>0</v>
      </c>
      <c r="H11" s="19">
        <f t="shared" ref="H11" si="2">H12</f>
        <v>0</v>
      </c>
      <c r="I11" s="19">
        <v>0</v>
      </c>
      <c r="J11" s="19">
        <v>0</v>
      </c>
      <c r="K11" s="20">
        <v>0</v>
      </c>
    </row>
    <row r="12" spans="2:14" ht="51" x14ac:dyDescent="0.25">
      <c r="B12" s="4"/>
      <c r="C12" s="4"/>
      <c r="D12" s="4"/>
      <c r="E12" s="4">
        <v>8443</v>
      </c>
      <c r="F12" s="10" t="s">
        <v>31</v>
      </c>
      <c r="G12" s="19">
        <v>0</v>
      </c>
      <c r="H12" s="19">
        <v>0</v>
      </c>
      <c r="I12" s="19">
        <v>0</v>
      </c>
      <c r="J12" s="20">
        <v>0</v>
      </c>
      <c r="K12" s="20">
        <v>0</v>
      </c>
    </row>
    <row r="13" spans="2:14" ht="25.5" x14ac:dyDescent="0.25">
      <c r="B13" s="5">
        <v>5</v>
      </c>
      <c r="C13" s="5"/>
      <c r="D13" s="5"/>
      <c r="E13" s="5"/>
      <c r="F13" s="7" t="s">
        <v>9</v>
      </c>
      <c r="G13" s="22">
        <f>G14</f>
        <v>0</v>
      </c>
      <c r="H13" s="22">
        <f t="shared" ref="H13:J13" si="3">H14</f>
        <v>0</v>
      </c>
      <c r="I13" s="22">
        <f t="shared" si="3"/>
        <v>0</v>
      </c>
      <c r="J13" s="22">
        <f t="shared" si="3"/>
        <v>0</v>
      </c>
      <c r="K13" s="20">
        <v>0</v>
      </c>
    </row>
    <row r="14" spans="2:14" ht="25.5" x14ac:dyDescent="0.25">
      <c r="B14" s="6"/>
      <c r="C14" s="6">
        <v>54</v>
      </c>
      <c r="D14" s="6"/>
      <c r="E14" s="6"/>
      <c r="F14" s="8" t="s">
        <v>13</v>
      </c>
      <c r="G14" s="19">
        <f>G15</f>
        <v>0</v>
      </c>
      <c r="H14" s="19">
        <f t="shared" ref="H14:J14" si="4">H15</f>
        <v>0</v>
      </c>
      <c r="I14" s="19">
        <f t="shared" si="4"/>
        <v>0</v>
      </c>
      <c r="J14" s="19">
        <f t="shared" si="4"/>
        <v>0</v>
      </c>
      <c r="K14" s="20">
        <v>0</v>
      </c>
    </row>
    <row r="15" spans="2:14" ht="54" customHeight="1" x14ac:dyDescent="0.25">
      <c r="B15" s="6"/>
      <c r="C15" s="6"/>
      <c r="D15" s="6">
        <v>544</v>
      </c>
      <c r="E15" s="10"/>
      <c r="F15" s="10" t="s">
        <v>33</v>
      </c>
      <c r="G15" s="19">
        <f>G16</f>
        <v>0</v>
      </c>
      <c r="H15" s="19">
        <f t="shared" ref="H15:J15" si="5">H16</f>
        <v>0</v>
      </c>
      <c r="I15" s="19">
        <f t="shared" si="5"/>
        <v>0</v>
      </c>
      <c r="J15" s="19">
        <f t="shared" si="5"/>
        <v>0</v>
      </c>
      <c r="K15" s="20">
        <v>0</v>
      </c>
    </row>
    <row r="16" spans="2:14" ht="51" x14ac:dyDescent="0.25">
      <c r="B16" s="6"/>
      <c r="C16" s="6"/>
      <c r="D16" s="6"/>
      <c r="E16" s="10">
        <v>5443</v>
      </c>
      <c r="F16" s="10" t="s">
        <v>34</v>
      </c>
      <c r="G16" s="19">
        <v>0</v>
      </c>
      <c r="H16" s="19">
        <v>0</v>
      </c>
      <c r="I16" s="21">
        <v>0</v>
      </c>
      <c r="J16" s="20">
        <v>0</v>
      </c>
      <c r="K16" s="20">
        <v>0</v>
      </c>
    </row>
    <row r="18" spans="2:11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2:11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2:11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</row>
  </sheetData>
  <mergeCells count="5">
    <mergeCell ref="B7:F7"/>
    <mergeCell ref="B8:F8"/>
    <mergeCell ref="B2:K2"/>
    <mergeCell ref="B4:K4"/>
    <mergeCell ref="B5:K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5"/>
  <sheetViews>
    <sheetView topLeftCell="A25" workbookViewId="0">
      <selection activeCell="P14" sqref="P14"/>
    </sheetView>
  </sheetViews>
  <sheetFormatPr defaultRowHeight="15" x14ac:dyDescent="0.25"/>
  <cols>
    <col min="3" max="3" width="12.7109375" customWidth="1"/>
    <col min="12" max="12" width="13.5703125" customWidth="1"/>
    <col min="13" max="13" width="11.28515625" customWidth="1"/>
    <col min="14" max="14" width="12.42578125" customWidth="1"/>
  </cols>
  <sheetData>
    <row r="1" spans="1:18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76"/>
      <c r="Q1" s="61"/>
      <c r="R1" s="61"/>
    </row>
    <row r="2" spans="1:18" ht="15" customHeight="1" x14ac:dyDescent="0.25">
      <c r="A2" s="61"/>
      <c r="B2" s="155" t="s">
        <v>58</v>
      </c>
      <c r="C2" s="155"/>
      <c r="D2" s="77"/>
      <c r="E2" s="77"/>
      <c r="F2" s="77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x14ac:dyDescent="0.25">
      <c r="A3" s="61"/>
      <c r="B3" s="77"/>
      <c r="C3" s="77"/>
      <c r="D3" s="77"/>
      <c r="E3" s="77"/>
      <c r="F3" s="77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ht="15" customHeight="1" x14ac:dyDescent="0.25">
      <c r="A5" s="61"/>
      <c r="B5" s="155" t="s">
        <v>56</v>
      </c>
      <c r="C5" s="155"/>
      <c r="D5" s="80"/>
      <c r="E5" s="80"/>
      <c r="F5" s="61"/>
      <c r="G5" s="61"/>
      <c r="H5" s="61"/>
      <c r="I5" s="61"/>
      <c r="J5" s="61"/>
      <c r="K5" s="61"/>
      <c r="L5" s="61"/>
      <c r="M5" s="61"/>
      <c r="N5" s="61"/>
      <c r="O5" s="61"/>
      <c r="P5" s="78"/>
      <c r="Q5" s="61"/>
      <c r="R5" s="61"/>
    </row>
    <row r="6" spans="1:18" ht="15" customHeight="1" x14ac:dyDescent="0.25">
      <c r="A6" s="61"/>
      <c r="B6" s="80"/>
      <c r="C6" s="80"/>
      <c r="D6" s="80"/>
      <c r="E6" s="80"/>
      <c r="F6" s="61"/>
      <c r="G6" s="61"/>
      <c r="H6" s="79"/>
      <c r="I6" s="79"/>
      <c r="J6" s="109" t="s">
        <v>169</v>
      </c>
      <c r="K6" s="109"/>
      <c r="L6" s="61"/>
      <c r="M6" s="61"/>
      <c r="N6" s="61"/>
      <c r="O6" s="61"/>
      <c r="P6" s="61"/>
      <c r="Q6" s="61"/>
      <c r="R6" s="61"/>
    </row>
    <row r="7" spans="1:18" ht="15" customHeight="1" x14ac:dyDescent="0.25">
      <c r="A7" s="61"/>
      <c r="B7" s="155" t="s">
        <v>57</v>
      </c>
      <c r="C7" s="155"/>
      <c r="D7" s="80"/>
      <c r="E7" s="61"/>
      <c r="F7" s="61"/>
      <c r="G7" s="61"/>
      <c r="H7" s="79"/>
      <c r="I7" s="109" t="s">
        <v>170</v>
      </c>
      <c r="J7" s="109"/>
      <c r="K7" s="109"/>
      <c r="L7" s="109"/>
      <c r="M7" s="61"/>
      <c r="N7" s="61"/>
      <c r="O7" s="61"/>
      <c r="P7" s="61"/>
      <c r="Q7" s="61"/>
      <c r="R7" s="61"/>
    </row>
    <row r="8" spans="1:18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ht="15.75" thickBot="1" x14ac:dyDescent="0.3">
      <c r="A9" s="61"/>
      <c r="B9" s="62"/>
      <c r="C9" s="62"/>
      <c r="D9" s="61"/>
      <c r="E9" s="61"/>
      <c r="F9" s="61"/>
      <c r="G9" s="61"/>
      <c r="H9" s="61"/>
      <c r="I9" s="116"/>
      <c r="J9" s="111"/>
      <c r="K9" s="63"/>
      <c r="L9" s="63"/>
      <c r="M9" s="63"/>
      <c r="N9" s="63"/>
      <c r="O9" s="61"/>
      <c r="P9" s="61"/>
    </row>
    <row r="10" spans="1:18" ht="24" thickTop="1" thickBot="1" x14ac:dyDescent="0.3">
      <c r="A10" s="61"/>
      <c r="B10" s="65" t="s">
        <v>59</v>
      </c>
      <c r="C10" s="65" t="s">
        <v>60</v>
      </c>
      <c r="D10" s="117" t="s">
        <v>61</v>
      </c>
      <c r="E10" s="118"/>
      <c r="F10" s="118"/>
      <c r="G10" s="118"/>
      <c r="H10" s="118"/>
      <c r="I10" s="119" t="s">
        <v>62</v>
      </c>
      <c r="J10" s="118"/>
      <c r="K10" s="66" t="s">
        <v>63</v>
      </c>
      <c r="L10" s="66" t="s">
        <v>64</v>
      </c>
      <c r="M10" s="66" t="s">
        <v>65</v>
      </c>
      <c r="N10" s="66" t="s">
        <v>66</v>
      </c>
      <c r="O10" s="61"/>
      <c r="P10" s="61"/>
    </row>
    <row r="11" spans="1:18" ht="15.75" thickTop="1" x14ac:dyDescent="0.25">
      <c r="A11" s="61"/>
      <c r="B11" s="68"/>
      <c r="C11" s="68"/>
      <c r="D11" s="114" t="s">
        <v>67</v>
      </c>
      <c r="E11" s="111"/>
      <c r="F11" s="111"/>
      <c r="G11" s="111"/>
      <c r="H11" s="111"/>
      <c r="I11" s="115">
        <v>1938645.01</v>
      </c>
      <c r="J11" s="111"/>
      <c r="K11" s="69">
        <v>0</v>
      </c>
      <c r="L11" s="69">
        <v>1899420</v>
      </c>
      <c r="M11" s="69">
        <v>1952420</v>
      </c>
      <c r="N11" s="69">
        <v>2005420</v>
      </c>
      <c r="O11" s="61"/>
      <c r="P11" s="61"/>
      <c r="Q11" s="61"/>
      <c r="R11" s="61"/>
    </row>
    <row r="12" spans="1:18" x14ac:dyDescent="0.25">
      <c r="A12" s="61"/>
      <c r="B12" s="74"/>
      <c r="C12" s="74" t="s">
        <v>70</v>
      </c>
      <c r="D12" s="110" t="s">
        <v>69</v>
      </c>
      <c r="E12" s="111"/>
      <c r="F12" s="111"/>
      <c r="G12" s="111"/>
      <c r="H12" s="111"/>
      <c r="I12" s="112">
        <v>0</v>
      </c>
      <c r="J12" s="111"/>
      <c r="K12" s="75">
        <v>0</v>
      </c>
      <c r="L12" s="75">
        <v>0</v>
      </c>
      <c r="M12" s="75">
        <v>0</v>
      </c>
      <c r="N12" s="75">
        <v>0</v>
      </c>
      <c r="O12" s="61"/>
      <c r="P12" s="61"/>
      <c r="Q12" s="61"/>
      <c r="R12" s="61"/>
    </row>
    <row r="13" spans="1:18" x14ac:dyDescent="0.25">
      <c r="A13" s="61"/>
      <c r="B13" s="133"/>
      <c r="C13" s="133" t="s">
        <v>111</v>
      </c>
      <c r="D13" s="134" t="s">
        <v>37</v>
      </c>
      <c r="E13" s="111"/>
      <c r="F13" s="111"/>
      <c r="G13" s="111"/>
      <c r="H13" s="111"/>
      <c r="I13" s="135">
        <v>0</v>
      </c>
      <c r="J13" s="111"/>
      <c r="K13" s="136">
        <v>0</v>
      </c>
      <c r="L13" s="136">
        <v>0</v>
      </c>
      <c r="M13" s="136">
        <v>0</v>
      </c>
      <c r="N13" s="136">
        <v>0</v>
      </c>
      <c r="O13" s="61"/>
      <c r="P13" s="61"/>
      <c r="Q13" s="61"/>
      <c r="R13" s="61"/>
    </row>
    <row r="14" spans="1:18" x14ac:dyDescent="0.25">
      <c r="A14" s="61"/>
      <c r="B14" s="133"/>
      <c r="C14" s="133" t="s">
        <v>112</v>
      </c>
      <c r="D14" s="134" t="s">
        <v>113</v>
      </c>
      <c r="E14" s="111"/>
      <c r="F14" s="111"/>
      <c r="G14" s="111"/>
      <c r="H14" s="111"/>
      <c r="I14" s="135">
        <v>0</v>
      </c>
      <c r="J14" s="111"/>
      <c r="K14" s="136">
        <v>0</v>
      </c>
      <c r="L14" s="136">
        <v>0</v>
      </c>
      <c r="M14" s="136">
        <v>0</v>
      </c>
      <c r="N14" s="136">
        <v>0</v>
      </c>
      <c r="O14" s="61"/>
      <c r="P14" s="61"/>
      <c r="Q14" s="61"/>
      <c r="R14" s="61"/>
    </row>
    <row r="15" spans="1:18" x14ac:dyDescent="0.25">
      <c r="A15" s="61"/>
      <c r="B15" s="74"/>
      <c r="C15" s="74" t="s">
        <v>74</v>
      </c>
      <c r="D15" s="110" t="s">
        <v>45</v>
      </c>
      <c r="E15" s="111"/>
      <c r="F15" s="111"/>
      <c r="G15" s="111"/>
      <c r="H15" s="111"/>
      <c r="I15" s="112">
        <v>20</v>
      </c>
      <c r="J15" s="111"/>
      <c r="K15" s="75">
        <v>0</v>
      </c>
      <c r="L15" s="75">
        <v>0</v>
      </c>
      <c r="M15" s="75">
        <v>0</v>
      </c>
      <c r="N15" s="75">
        <v>0</v>
      </c>
      <c r="O15" s="61"/>
      <c r="P15" s="61"/>
      <c r="Q15" s="61"/>
      <c r="R15" s="61"/>
    </row>
    <row r="16" spans="1:18" x14ac:dyDescent="0.25">
      <c r="A16" s="61"/>
      <c r="B16" s="133"/>
      <c r="C16" s="133" t="s">
        <v>104</v>
      </c>
      <c r="D16" s="134" t="s">
        <v>3</v>
      </c>
      <c r="E16" s="111"/>
      <c r="F16" s="111"/>
      <c r="G16" s="111"/>
      <c r="H16" s="111"/>
      <c r="I16" s="135">
        <v>20</v>
      </c>
      <c r="J16" s="111"/>
      <c r="K16" s="136">
        <v>0</v>
      </c>
      <c r="L16" s="136">
        <v>0</v>
      </c>
      <c r="M16" s="136">
        <v>0</v>
      </c>
      <c r="N16" s="136">
        <v>0</v>
      </c>
      <c r="O16" s="61"/>
      <c r="P16" s="61"/>
      <c r="Q16" s="61"/>
      <c r="R16" s="61"/>
    </row>
    <row r="17" spans="1:18" x14ac:dyDescent="0.25">
      <c r="A17" s="61"/>
      <c r="B17" s="133"/>
      <c r="C17" s="133" t="s">
        <v>108</v>
      </c>
      <c r="D17" s="134" t="s">
        <v>29</v>
      </c>
      <c r="E17" s="111"/>
      <c r="F17" s="111"/>
      <c r="G17" s="111"/>
      <c r="H17" s="111"/>
      <c r="I17" s="135">
        <v>20</v>
      </c>
      <c r="J17" s="111"/>
      <c r="K17" s="136">
        <v>0</v>
      </c>
      <c r="L17" s="136">
        <v>0</v>
      </c>
      <c r="M17" s="136">
        <v>0</v>
      </c>
      <c r="N17" s="136">
        <v>0</v>
      </c>
      <c r="O17" s="61"/>
      <c r="P17" s="61"/>
      <c r="Q17" s="61"/>
      <c r="R17" s="61"/>
    </row>
    <row r="18" spans="1:18" x14ac:dyDescent="0.25">
      <c r="A18" s="61"/>
      <c r="B18" s="74"/>
      <c r="C18" s="74" t="s">
        <v>79</v>
      </c>
      <c r="D18" s="110" t="s">
        <v>43</v>
      </c>
      <c r="E18" s="111"/>
      <c r="F18" s="111"/>
      <c r="G18" s="111"/>
      <c r="H18" s="111"/>
      <c r="I18" s="112">
        <v>667</v>
      </c>
      <c r="J18" s="111"/>
      <c r="K18" s="75">
        <v>0</v>
      </c>
      <c r="L18" s="75">
        <v>0</v>
      </c>
      <c r="M18" s="75">
        <v>0</v>
      </c>
      <c r="N18" s="75">
        <v>0</v>
      </c>
      <c r="O18" s="61"/>
      <c r="P18" s="61"/>
      <c r="Q18" s="61"/>
      <c r="R18" s="61"/>
    </row>
    <row r="19" spans="1:18" x14ac:dyDescent="0.25">
      <c r="A19" s="61"/>
      <c r="B19" s="133"/>
      <c r="C19" s="133" t="s">
        <v>104</v>
      </c>
      <c r="D19" s="134" t="s">
        <v>3</v>
      </c>
      <c r="E19" s="111"/>
      <c r="F19" s="111"/>
      <c r="G19" s="111"/>
      <c r="H19" s="111"/>
      <c r="I19" s="135">
        <v>667</v>
      </c>
      <c r="J19" s="111"/>
      <c r="K19" s="136">
        <v>0</v>
      </c>
      <c r="L19" s="136">
        <v>0</v>
      </c>
      <c r="M19" s="136">
        <v>0</v>
      </c>
      <c r="N19" s="136">
        <v>0</v>
      </c>
      <c r="O19" s="61"/>
      <c r="P19" s="61"/>
      <c r="Q19" s="61"/>
      <c r="R19" s="61"/>
    </row>
    <row r="20" spans="1:18" x14ac:dyDescent="0.25">
      <c r="A20" s="61"/>
      <c r="B20" s="133"/>
      <c r="C20" s="133" t="s">
        <v>105</v>
      </c>
      <c r="D20" s="134" t="s">
        <v>14</v>
      </c>
      <c r="E20" s="111"/>
      <c r="F20" s="111"/>
      <c r="G20" s="111"/>
      <c r="H20" s="111"/>
      <c r="I20" s="135">
        <v>667</v>
      </c>
      <c r="J20" s="111"/>
      <c r="K20" s="136">
        <v>0</v>
      </c>
      <c r="L20" s="136">
        <v>0</v>
      </c>
      <c r="M20" s="136">
        <v>0</v>
      </c>
      <c r="N20" s="136">
        <v>0</v>
      </c>
      <c r="O20" s="61"/>
      <c r="P20" s="61"/>
      <c r="Q20" s="61"/>
      <c r="R20" s="61"/>
    </row>
    <row r="21" spans="1:18" x14ac:dyDescent="0.25">
      <c r="A21" s="61"/>
      <c r="B21" s="74"/>
      <c r="C21" s="74" t="s">
        <v>80</v>
      </c>
      <c r="D21" s="110" t="s">
        <v>81</v>
      </c>
      <c r="E21" s="111"/>
      <c r="F21" s="111"/>
      <c r="G21" s="111"/>
      <c r="H21" s="111"/>
      <c r="I21" s="112">
        <v>2438.19</v>
      </c>
      <c r="J21" s="111"/>
      <c r="K21" s="75">
        <v>0</v>
      </c>
      <c r="L21" s="75">
        <v>0</v>
      </c>
      <c r="M21" s="75">
        <v>0</v>
      </c>
      <c r="N21" s="75">
        <v>0</v>
      </c>
      <c r="O21" s="61"/>
      <c r="P21" s="61"/>
      <c r="Q21" s="61"/>
      <c r="R21" s="61"/>
    </row>
    <row r="22" spans="1:18" x14ac:dyDescent="0.25">
      <c r="A22" s="61"/>
      <c r="B22" s="133"/>
      <c r="C22" s="133" t="s">
        <v>104</v>
      </c>
      <c r="D22" s="134" t="s">
        <v>3</v>
      </c>
      <c r="E22" s="111"/>
      <c r="F22" s="111"/>
      <c r="G22" s="111"/>
      <c r="H22" s="111"/>
      <c r="I22" s="135">
        <v>2438.19</v>
      </c>
      <c r="J22" s="111"/>
      <c r="K22" s="136">
        <v>0</v>
      </c>
      <c r="L22" s="136">
        <v>0</v>
      </c>
      <c r="M22" s="136">
        <v>0</v>
      </c>
      <c r="N22" s="136">
        <v>0</v>
      </c>
      <c r="O22" s="61"/>
      <c r="P22" s="61"/>
      <c r="Q22" s="61"/>
      <c r="R22" s="61"/>
    </row>
    <row r="23" spans="1:18" x14ac:dyDescent="0.25">
      <c r="A23" s="61"/>
      <c r="B23" s="133"/>
      <c r="C23" s="133" t="s">
        <v>105</v>
      </c>
      <c r="D23" s="134" t="s">
        <v>14</v>
      </c>
      <c r="E23" s="111"/>
      <c r="F23" s="111"/>
      <c r="G23" s="111"/>
      <c r="H23" s="111"/>
      <c r="I23" s="135">
        <v>2438.19</v>
      </c>
      <c r="J23" s="111"/>
      <c r="K23" s="136">
        <v>0</v>
      </c>
      <c r="L23" s="136">
        <v>0</v>
      </c>
      <c r="M23" s="136">
        <v>0</v>
      </c>
      <c r="N23" s="136">
        <v>0</v>
      </c>
      <c r="O23" s="61"/>
      <c r="P23" s="61"/>
      <c r="Q23" s="61"/>
      <c r="R23" s="61"/>
    </row>
    <row r="24" spans="1:18" x14ac:dyDescent="0.25">
      <c r="A24" s="61"/>
      <c r="B24" s="74"/>
      <c r="C24" s="74" t="s">
        <v>85</v>
      </c>
      <c r="D24" s="110" t="s">
        <v>36</v>
      </c>
      <c r="E24" s="111"/>
      <c r="F24" s="111"/>
      <c r="G24" s="111"/>
      <c r="H24" s="111"/>
      <c r="I24" s="112">
        <v>0</v>
      </c>
      <c r="J24" s="111"/>
      <c r="K24" s="75">
        <v>0</v>
      </c>
      <c r="L24" s="75">
        <v>0</v>
      </c>
      <c r="M24" s="75">
        <v>0</v>
      </c>
      <c r="N24" s="75">
        <v>0</v>
      </c>
      <c r="O24" s="61"/>
      <c r="P24" s="61"/>
      <c r="Q24" s="61"/>
      <c r="R24" s="61"/>
    </row>
    <row r="25" spans="1:18" x14ac:dyDescent="0.25">
      <c r="A25" s="61"/>
      <c r="B25" s="133"/>
      <c r="C25" s="133" t="s">
        <v>104</v>
      </c>
      <c r="D25" s="134" t="s">
        <v>3</v>
      </c>
      <c r="E25" s="111"/>
      <c r="F25" s="111"/>
      <c r="G25" s="111"/>
      <c r="H25" s="111"/>
      <c r="I25" s="135">
        <v>0</v>
      </c>
      <c r="J25" s="111"/>
      <c r="K25" s="136">
        <v>0</v>
      </c>
      <c r="L25" s="136">
        <v>0</v>
      </c>
      <c r="M25" s="136">
        <v>0</v>
      </c>
      <c r="N25" s="136">
        <v>0</v>
      </c>
      <c r="O25" s="61"/>
      <c r="P25" s="61"/>
      <c r="Q25" s="61"/>
      <c r="R25" s="61"/>
    </row>
    <row r="26" spans="1:18" x14ac:dyDescent="0.25">
      <c r="A26" s="61"/>
      <c r="B26" s="133"/>
      <c r="C26" s="133" t="s">
        <v>109</v>
      </c>
      <c r="D26" s="134" t="s">
        <v>110</v>
      </c>
      <c r="E26" s="111"/>
      <c r="F26" s="111"/>
      <c r="G26" s="111"/>
      <c r="H26" s="111"/>
      <c r="I26" s="135">
        <v>0</v>
      </c>
      <c r="J26" s="111"/>
      <c r="K26" s="136">
        <v>0</v>
      </c>
      <c r="L26" s="136">
        <v>0</v>
      </c>
      <c r="M26" s="136">
        <v>0</v>
      </c>
      <c r="N26" s="136">
        <v>0</v>
      </c>
      <c r="O26" s="61"/>
      <c r="P26" s="61"/>
      <c r="Q26" s="61"/>
      <c r="R26" s="61"/>
    </row>
    <row r="27" spans="1:18" ht="22.5" x14ac:dyDescent="0.25">
      <c r="A27" s="61"/>
      <c r="B27" s="147"/>
      <c r="C27" s="147" t="s">
        <v>132</v>
      </c>
      <c r="D27" s="148" t="s">
        <v>133</v>
      </c>
      <c r="E27" s="111"/>
      <c r="F27" s="111"/>
      <c r="G27" s="111"/>
      <c r="H27" s="111"/>
      <c r="I27" s="149">
        <v>297.2</v>
      </c>
      <c r="J27" s="111"/>
      <c r="K27" s="150">
        <v>0</v>
      </c>
      <c r="L27" s="150">
        <v>0</v>
      </c>
      <c r="M27" s="150">
        <v>0</v>
      </c>
      <c r="N27" s="150">
        <v>0</v>
      </c>
      <c r="O27" s="61"/>
      <c r="P27" s="61"/>
      <c r="Q27" s="61"/>
      <c r="R27" s="61"/>
    </row>
    <row r="28" spans="1:18" ht="33.75" x14ac:dyDescent="0.25">
      <c r="A28" s="61"/>
      <c r="B28" s="151"/>
      <c r="C28" s="151" t="s">
        <v>134</v>
      </c>
      <c r="D28" s="152" t="s">
        <v>46</v>
      </c>
      <c r="E28" s="111"/>
      <c r="F28" s="111"/>
      <c r="G28" s="111"/>
      <c r="H28" s="111"/>
      <c r="I28" s="153">
        <v>297.2</v>
      </c>
      <c r="J28" s="111"/>
      <c r="K28" s="154">
        <v>0</v>
      </c>
      <c r="L28" s="154">
        <v>0</v>
      </c>
      <c r="M28" s="154">
        <v>0</v>
      </c>
      <c r="N28" s="154">
        <v>0</v>
      </c>
      <c r="O28" s="61"/>
      <c r="P28" s="61"/>
      <c r="Q28" s="61"/>
      <c r="R28" s="61"/>
    </row>
    <row r="29" spans="1:18" x14ac:dyDescent="0.25">
      <c r="A29" s="61"/>
      <c r="B29" s="74"/>
      <c r="C29" s="74" t="s">
        <v>85</v>
      </c>
      <c r="D29" s="110" t="s">
        <v>36</v>
      </c>
      <c r="E29" s="111"/>
      <c r="F29" s="111"/>
      <c r="G29" s="111"/>
      <c r="H29" s="111"/>
      <c r="I29" s="112">
        <v>297.2</v>
      </c>
      <c r="J29" s="111"/>
      <c r="K29" s="75">
        <v>0</v>
      </c>
      <c r="L29" s="75">
        <v>0</v>
      </c>
      <c r="M29" s="75">
        <v>0</v>
      </c>
      <c r="N29" s="75">
        <v>0</v>
      </c>
      <c r="O29" s="61"/>
      <c r="P29" s="61"/>
      <c r="Q29" s="61"/>
      <c r="R29" s="61"/>
    </row>
    <row r="30" spans="1:18" x14ac:dyDescent="0.25">
      <c r="A30" s="61"/>
      <c r="B30" s="133"/>
      <c r="C30" s="133" t="s">
        <v>104</v>
      </c>
      <c r="D30" s="134" t="s">
        <v>3</v>
      </c>
      <c r="E30" s="111"/>
      <c r="F30" s="111"/>
      <c r="G30" s="111"/>
      <c r="H30" s="111"/>
      <c r="I30" s="135">
        <v>297.2</v>
      </c>
      <c r="J30" s="111"/>
      <c r="K30" s="136">
        <v>0</v>
      </c>
      <c r="L30" s="136">
        <v>0</v>
      </c>
      <c r="M30" s="136">
        <v>0</v>
      </c>
      <c r="N30" s="136">
        <v>0</v>
      </c>
      <c r="O30" s="61"/>
      <c r="P30" s="61"/>
      <c r="Q30" s="61"/>
      <c r="R30" s="61"/>
    </row>
    <row r="31" spans="1:18" x14ac:dyDescent="0.25">
      <c r="A31" s="61"/>
      <c r="B31" s="133"/>
      <c r="C31" s="133" t="s">
        <v>109</v>
      </c>
      <c r="D31" s="134" t="s">
        <v>110</v>
      </c>
      <c r="E31" s="111"/>
      <c r="F31" s="111"/>
      <c r="G31" s="111"/>
      <c r="H31" s="111"/>
      <c r="I31" s="135">
        <v>297.2</v>
      </c>
      <c r="J31" s="111"/>
      <c r="K31" s="136">
        <v>0</v>
      </c>
      <c r="L31" s="136">
        <v>0</v>
      </c>
      <c r="M31" s="136">
        <v>0</v>
      </c>
      <c r="N31" s="136">
        <v>0</v>
      </c>
      <c r="O31" s="61"/>
      <c r="P31" s="61"/>
      <c r="Q31" s="61"/>
      <c r="R31" s="61"/>
    </row>
    <row r="32" spans="1:18" ht="22.5" x14ac:dyDescent="0.25">
      <c r="A32" s="61"/>
      <c r="B32" s="147"/>
      <c r="C32" s="147" t="s">
        <v>135</v>
      </c>
      <c r="D32" s="148" t="s">
        <v>136</v>
      </c>
      <c r="E32" s="111"/>
      <c r="F32" s="111"/>
      <c r="G32" s="111"/>
      <c r="H32" s="111"/>
      <c r="I32" s="149">
        <v>0</v>
      </c>
      <c r="J32" s="111"/>
      <c r="K32" s="150">
        <v>0</v>
      </c>
      <c r="L32" s="150">
        <v>10600</v>
      </c>
      <c r="M32" s="150">
        <v>10600</v>
      </c>
      <c r="N32" s="150">
        <v>10600</v>
      </c>
      <c r="O32" s="61"/>
      <c r="P32" s="61"/>
      <c r="Q32" s="61"/>
      <c r="R32" s="61"/>
    </row>
    <row r="33" spans="1:18" ht="33.75" x14ac:dyDescent="0.25">
      <c r="A33" s="61"/>
      <c r="B33" s="151"/>
      <c r="C33" s="151" t="s">
        <v>137</v>
      </c>
      <c r="D33" s="152" t="s">
        <v>138</v>
      </c>
      <c r="E33" s="111"/>
      <c r="F33" s="111"/>
      <c r="G33" s="111"/>
      <c r="H33" s="111"/>
      <c r="I33" s="153">
        <v>0</v>
      </c>
      <c r="J33" s="111"/>
      <c r="K33" s="154">
        <v>0</v>
      </c>
      <c r="L33" s="154">
        <v>10600</v>
      </c>
      <c r="M33" s="154">
        <v>10600</v>
      </c>
      <c r="N33" s="154">
        <v>10600</v>
      </c>
      <c r="O33" s="61"/>
      <c r="P33" s="61"/>
      <c r="Q33" s="61"/>
      <c r="R33" s="61"/>
    </row>
    <row r="34" spans="1:18" x14ac:dyDescent="0.25">
      <c r="A34" s="61"/>
      <c r="B34" s="74"/>
      <c r="C34" s="74" t="s">
        <v>76</v>
      </c>
      <c r="D34" s="110" t="s">
        <v>77</v>
      </c>
      <c r="E34" s="111"/>
      <c r="F34" s="111"/>
      <c r="G34" s="111"/>
      <c r="H34" s="111"/>
      <c r="I34" s="112">
        <v>0</v>
      </c>
      <c r="J34" s="111"/>
      <c r="K34" s="75">
        <v>0</v>
      </c>
      <c r="L34" s="75">
        <v>10600</v>
      </c>
      <c r="M34" s="75">
        <v>10600</v>
      </c>
      <c r="N34" s="75">
        <v>10600</v>
      </c>
      <c r="O34" s="61"/>
      <c r="P34" s="61"/>
      <c r="Q34" s="61"/>
      <c r="R34" s="61"/>
    </row>
    <row r="35" spans="1:18" x14ac:dyDescent="0.25">
      <c r="A35" s="61"/>
      <c r="B35" s="133"/>
      <c r="C35" s="133" t="s">
        <v>104</v>
      </c>
      <c r="D35" s="134" t="s">
        <v>3</v>
      </c>
      <c r="E35" s="111"/>
      <c r="F35" s="111"/>
      <c r="G35" s="111"/>
      <c r="H35" s="111"/>
      <c r="I35" s="135">
        <v>0</v>
      </c>
      <c r="J35" s="111"/>
      <c r="K35" s="136">
        <v>0</v>
      </c>
      <c r="L35" s="136">
        <v>10600</v>
      </c>
      <c r="M35" s="136">
        <v>10600</v>
      </c>
      <c r="N35" s="136">
        <v>10600</v>
      </c>
      <c r="O35" s="61"/>
      <c r="P35" s="61"/>
      <c r="Q35" s="61"/>
      <c r="R35" s="61"/>
    </row>
    <row r="36" spans="1:18" x14ac:dyDescent="0.25">
      <c r="A36" s="61"/>
      <c r="B36" s="133"/>
      <c r="C36" s="133" t="s">
        <v>105</v>
      </c>
      <c r="D36" s="134" t="s">
        <v>14</v>
      </c>
      <c r="E36" s="111"/>
      <c r="F36" s="111"/>
      <c r="G36" s="111"/>
      <c r="H36" s="111"/>
      <c r="I36" s="135">
        <v>0</v>
      </c>
      <c r="J36" s="111"/>
      <c r="K36" s="136">
        <v>0</v>
      </c>
      <c r="L36" s="136">
        <v>10600</v>
      </c>
      <c r="M36" s="136">
        <v>10600</v>
      </c>
      <c r="N36" s="136">
        <v>10600</v>
      </c>
      <c r="O36" s="61"/>
      <c r="P36" s="61"/>
      <c r="Q36" s="61"/>
      <c r="R36" s="61"/>
    </row>
    <row r="37" spans="1:18" x14ac:dyDescent="0.25">
      <c r="A37" s="61"/>
      <c r="B37" s="74"/>
      <c r="C37" s="74" t="s">
        <v>80</v>
      </c>
      <c r="D37" s="110" t="s">
        <v>81</v>
      </c>
      <c r="E37" s="111"/>
      <c r="F37" s="111"/>
      <c r="G37" s="111"/>
      <c r="H37" s="111"/>
      <c r="I37" s="112">
        <v>0</v>
      </c>
      <c r="J37" s="111"/>
      <c r="K37" s="75">
        <v>0</v>
      </c>
      <c r="L37" s="75">
        <v>0</v>
      </c>
      <c r="M37" s="75">
        <v>0</v>
      </c>
      <c r="N37" s="75">
        <v>0</v>
      </c>
      <c r="O37" s="61"/>
      <c r="P37" s="61"/>
      <c r="Q37" s="61"/>
      <c r="R37" s="61"/>
    </row>
    <row r="38" spans="1:18" x14ac:dyDescent="0.25">
      <c r="A38" s="61"/>
      <c r="B38" s="133"/>
      <c r="C38" s="133" t="s">
        <v>104</v>
      </c>
      <c r="D38" s="134" t="s">
        <v>3</v>
      </c>
      <c r="E38" s="111"/>
      <c r="F38" s="111"/>
      <c r="G38" s="111"/>
      <c r="H38" s="111"/>
      <c r="I38" s="135">
        <v>0</v>
      </c>
      <c r="J38" s="111"/>
      <c r="K38" s="136">
        <v>0</v>
      </c>
      <c r="L38" s="136">
        <v>0</v>
      </c>
      <c r="M38" s="136">
        <v>0</v>
      </c>
      <c r="N38" s="136">
        <v>0</v>
      </c>
      <c r="O38" s="61"/>
      <c r="P38" s="61"/>
      <c r="Q38" s="61"/>
      <c r="R38" s="61"/>
    </row>
    <row r="39" spans="1:18" x14ac:dyDescent="0.25">
      <c r="A39" s="61"/>
      <c r="B39" s="133"/>
      <c r="C39" s="133" t="s">
        <v>105</v>
      </c>
      <c r="D39" s="134" t="s">
        <v>14</v>
      </c>
      <c r="E39" s="111"/>
      <c r="F39" s="111"/>
      <c r="G39" s="111"/>
      <c r="H39" s="111"/>
      <c r="I39" s="135">
        <v>0</v>
      </c>
      <c r="J39" s="111"/>
      <c r="K39" s="136">
        <v>0</v>
      </c>
      <c r="L39" s="136">
        <v>0</v>
      </c>
      <c r="M39" s="136">
        <v>0</v>
      </c>
      <c r="N39" s="136">
        <v>0</v>
      </c>
      <c r="O39" s="61"/>
      <c r="P39" s="61"/>
      <c r="Q39" s="61"/>
      <c r="R39" s="61"/>
    </row>
    <row r="40" spans="1:18" ht="22.5" x14ac:dyDescent="0.25">
      <c r="A40" s="61"/>
      <c r="B40" s="147"/>
      <c r="C40" s="147" t="s">
        <v>139</v>
      </c>
      <c r="D40" s="148" t="s">
        <v>140</v>
      </c>
      <c r="E40" s="111"/>
      <c r="F40" s="111"/>
      <c r="G40" s="111"/>
      <c r="H40" s="111"/>
      <c r="I40" s="149">
        <v>1935222.62</v>
      </c>
      <c r="J40" s="111"/>
      <c r="K40" s="150">
        <v>0</v>
      </c>
      <c r="L40" s="150">
        <v>1888820</v>
      </c>
      <c r="M40" s="150">
        <v>1941820</v>
      </c>
      <c r="N40" s="150">
        <v>1994820</v>
      </c>
      <c r="O40" s="61"/>
      <c r="P40" s="61"/>
      <c r="Q40" s="61"/>
      <c r="R40" s="61"/>
    </row>
    <row r="41" spans="1:18" ht="33.75" x14ac:dyDescent="0.25">
      <c r="A41" s="61"/>
      <c r="B41" s="151"/>
      <c r="C41" s="151" t="s">
        <v>141</v>
      </c>
      <c r="D41" s="152" t="s">
        <v>38</v>
      </c>
      <c r="E41" s="111"/>
      <c r="F41" s="111"/>
      <c r="G41" s="111"/>
      <c r="H41" s="111"/>
      <c r="I41" s="153">
        <v>1697450</v>
      </c>
      <c r="J41" s="111"/>
      <c r="K41" s="154">
        <v>0</v>
      </c>
      <c r="L41" s="154">
        <v>1844393</v>
      </c>
      <c r="M41" s="154">
        <v>1897393</v>
      </c>
      <c r="N41" s="154">
        <v>1950393</v>
      </c>
      <c r="O41" s="61"/>
      <c r="P41" s="61"/>
      <c r="Q41" s="61"/>
      <c r="R41" s="61"/>
    </row>
    <row r="42" spans="1:18" x14ac:dyDescent="0.25">
      <c r="A42" s="61"/>
      <c r="B42" s="74"/>
      <c r="C42" s="74" t="s">
        <v>76</v>
      </c>
      <c r="D42" s="110" t="s">
        <v>77</v>
      </c>
      <c r="E42" s="111"/>
      <c r="F42" s="111"/>
      <c r="G42" s="111"/>
      <c r="H42" s="111"/>
      <c r="I42" s="112">
        <v>0</v>
      </c>
      <c r="J42" s="111"/>
      <c r="K42" s="75">
        <v>0</v>
      </c>
      <c r="L42" s="75">
        <v>1843756</v>
      </c>
      <c r="M42" s="75">
        <v>1896756</v>
      </c>
      <c r="N42" s="75">
        <v>1949756</v>
      </c>
      <c r="O42" s="61"/>
      <c r="P42" s="61"/>
      <c r="Q42" s="61"/>
      <c r="R42" s="61"/>
    </row>
    <row r="43" spans="1:18" x14ac:dyDescent="0.25">
      <c r="A43" s="61"/>
      <c r="B43" s="133"/>
      <c r="C43" s="133" t="s">
        <v>104</v>
      </c>
      <c r="D43" s="134" t="s">
        <v>3</v>
      </c>
      <c r="E43" s="111"/>
      <c r="F43" s="111"/>
      <c r="G43" s="111"/>
      <c r="H43" s="111"/>
      <c r="I43" s="135">
        <v>0</v>
      </c>
      <c r="J43" s="111"/>
      <c r="K43" s="136">
        <v>0</v>
      </c>
      <c r="L43" s="136">
        <v>1843756</v>
      </c>
      <c r="M43" s="136">
        <v>1896756</v>
      </c>
      <c r="N43" s="136">
        <v>1949756</v>
      </c>
      <c r="O43" s="61"/>
      <c r="P43" s="61"/>
      <c r="Q43" s="61"/>
      <c r="R43" s="61"/>
    </row>
    <row r="44" spans="1:18" x14ac:dyDescent="0.25">
      <c r="A44" s="61"/>
      <c r="B44" s="133"/>
      <c r="C44" s="133" t="s">
        <v>105</v>
      </c>
      <c r="D44" s="134" t="s">
        <v>14</v>
      </c>
      <c r="E44" s="111"/>
      <c r="F44" s="111"/>
      <c r="G44" s="111"/>
      <c r="H44" s="111"/>
      <c r="I44" s="135">
        <v>0</v>
      </c>
      <c r="J44" s="111"/>
      <c r="K44" s="136">
        <v>0</v>
      </c>
      <c r="L44" s="136">
        <v>1843756</v>
      </c>
      <c r="M44" s="136">
        <v>1896756</v>
      </c>
      <c r="N44" s="136">
        <v>1949756</v>
      </c>
      <c r="O44" s="61"/>
      <c r="P44" s="61"/>
      <c r="Q44" s="61"/>
      <c r="R44" s="61"/>
    </row>
    <row r="45" spans="1:18" x14ac:dyDescent="0.25">
      <c r="A45" s="61"/>
      <c r="B45" s="74"/>
      <c r="C45" s="74" t="s">
        <v>78</v>
      </c>
      <c r="D45" s="110" t="s">
        <v>42</v>
      </c>
      <c r="E45" s="111"/>
      <c r="F45" s="111"/>
      <c r="G45" s="111"/>
      <c r="H45" s="111"/>
      <c r="I45" s="112">
        <v>1697450</v>
      </c>
      <c r="J45" s="111"/>
      <c r="K45" s="75">
        <v>0</v>
      </c>
      <c r="L45" s="75">
        <v>0</v>
      </c>
      <c r="M45" s="75">
        <v>0</v>
      </c>
      <c r="N45" s="75">
        <v>0</v>
      </c>
      <c r="O45" s="61"/>
      <c r="P45" s="61"/>
      <c r="Q45" s="61"/>
      <c r="R45" s="61"/>
    </row>
    <row r="46" spans="1:18" x14ac:dyDescent="0.25">
      <c r="A46" s="61"/>
      <c r="B46" s="133"/>
      <c r="C46" s="133" t="s">
        <v>104</v>
      </c>
      <c r="D46" s="134" t="s">
        <v>3</v>
      </c>
      <c r="E46" s="111"/>
      <c r="F46" s="111"/>
      <c r="G46" s="111"/>
      <c r="H46" s="111"/>
      <c r="I46" s="135">
        <v>1697450</v>
      </c>
      <c r="J46" s="111"/>
      <c r="K46" s="136">
        <v>0</v>
      </c>
      <c r="L46" s="136">
        <v>0</v>
      </c>
      <c r="M46" s="136">
        <v>0</v>
      </c>
      <c r="N46" s="136">
        <v>0</v>
      </c>
      <c r="O46" s="61"/>
      <c r="P46" s="61"/>
      <c r="Q46" s="61"/>
      <c r="R46" s="61"/>
    </row>
    <row r="47" spans="1:18" x14ac:dyDescent="0.25">
      <c r="A47" s="61"/>
      <c r="B47" s="133"/>
      <c r="C47" s="133" t="s">
        <v>105</v>
      </c>
      <c r="D47" s="134" t="s">
        <v>14</v>
      </c>
      <c r="E47" s="111"/>
      <c r="F47" s="111"/>
      <c r="G47" s="111"/>
      <c r="H47" s="111"/>
      <c r="I47" s="135">
        <v>1697450</v>
      </c>
      <c r="J47" s="111"/>
      <c r="K47" s="136">
        <v>0</v>
      </c>
      <c r="L47" s="136">
        <v>0</v>
      </c>
      <c r="M47" s="136">
        <v>0</v>
      </c>
      <c r="N47" s="136">
        <v>0</v>
      </c>
      <c r="O47" s="61"/>
      <c r="P47" s="61"/>
      <c r="Q47" s="61"/>
      <c r="R47" s="61"/>
    </row>
    <row r="48" spans="1:18" x14ac:dyDescent="0.25">
      <c r="A48" s="61"/>
      <c r="B48" s="74"/>
      <c r="C48" s="74" t="s">
        <v>79</v>
      </c>
      <c r="D48" s="110" t="s">
        <v>43</v>
      </c>
      <c r="E48" s="111"/>
      <c r="F48" s="111"/>
      <c r="G48" s="111"/>
      <c r="H48" s="111"/>
      <c r="I48" s="112">
        <v>0</v>
      </c>
      <c r="J48" s="111"/>
      <c r="K48" s="75">
        <v>0</v>
      </c>
      <c r="L48" s="75">
        <v>637</v>
      </c>
      <c r="M48" s="75">
        <v>637</v>
      </c>
      <c r="N48" s="75">
        <v>637</v>
      </c>
      <c r="O48" s="61"/>
      <c r="P48" s="61"/>
      <c r="Q48" s="61"/>
      <c r="R48" s="61"/>
    </row>
    <row r="49" spans="1:18" x14ac:dyDescent="0.25">
      <c r="A49" s="61"/>
      <c r="B49" s="133"/>
      <c r="C49" s="133" t="s">
        <v>104</v>
      </c>
      <c r="D49" s="134" t="s">
        <v>3</v>
      </c>
      <c r="E49" s="111"/>
      <c r="F49" s="111"/>
      <c r="G49" s="111"/>
      <c r="H49" s="111"/>
      <c r="I49" s="135">
        <v>0</v>
      </c>
      <c r="J49" s="111"/>
      <c r="K49" s="136">
        <v>0</v>
      </c>
      <c r="L49" s="136">
        <v>637</v>
      </c>
      <c r="M49" s="136">
        <v>637</v>
      </c>
      <c r="N49" s="136">
        <v>637</v>
      </c>
      <c r="O49" s="61"/>
      <c r="P49" s="61"/>
      <c r="Q49" s="61"/>
      <c r="R49" s="61"/>
    </row>
    <row r="50" spans="1:18" x14ac:dyDescent="0.25">
      <c r="A50" s="61"/>
      <c r="B50" s="133"/>
      <c r="C50" s="133" t="s">
        <v>105</v>
      </c>
      <c r="D50" s="134" t="s">
        <v>14</v>
      </c>
      <c r="E50" s="111"/>
      <c r="F50" s="111"/>
      <c r="G50" s="111"/>
      <c r="H50" s="111"/>
      <c r="I50" s="135">
        <v>0</v>
      </c>
      <c r="J50" s="111"/>
      <c r="K50" s="136">
        <v>0</v>
      </c>
      <c r="L50" s="136">
        <v>637</v>
      </c>
      <c r="M50" s="136">
        <v>637</v>
      </c>
      <c r="N50" s="136">
        <v>637</v>
      </c>
      <c r="O50" s="61"/>
      <c r="P50" s="61"/>
      <c r="Q50" s="61"/>
      <c r="R50" s="61"/>
    </row>
    <row r="51" spans="1:18" ht="33.75" x14ac:dyDescent="0.25">
      <c r="A51" s="61"/>
      <c r="B51" s="151"/>
      <c r="C51" s="151" t="s">
        <v>142</v>
      </c>
      <c r="D51" s="152" t="s">
        <v>44</v>
      </c>
      <c r="E51" s="111"/>
      <c r="F51" s="111"/>
      <c r="G51" s="111"/>
      <c r="H51" s="111"/>
      <c r="I51" s="153">
        <v>0</v>
      </c>
      <c r="J51" s="111"/>
      <c r="K51" s="154">
        <v>0</v>
      </c>
      <c r="L51" s="154">
        <v>530</v>
      </c>
      <c r="M51" s="154">
        <v>530</v>
      </c>
      <c r="N51" s="154">
        <v>530</v>
      </c>
      <c r="O51" s="61"/>
      <c r="P51" s="61"/>
      <c r="Q51" s="61"/>
      <c r="R51" s="61"/>
    </row>
    <row r="52" spans="1:18" x14ac:dyDescent="0.25">
      <c r="A52" s="61"/>
      <c r="B52" s="74"/>
      <c r="C52" s="74" t="s">
        <v>72</v>
      </c>
      <c r="D52" s="110" t="s">
        <v>73</v>
      </c>
      <c r="E52" s="111"/>
      <c r="F52" s="111"/>
      <c r="G52" s="111"/>
      <c r="H52" s="111"/>
      <c r="I52" s="112">
        <v>0</v>
      </c>
      <c r="J52" s="111"/>
      <c r="K52" s="75">
        <v>0</v>
      </c>
      <c r="L52" s="75">
        <v>530</v>
      </c>
      <c r="M52" s="75">
        <v>530</v>
      </c>
      <c r="N52" s="75">
        <v>530</v>
      </c>
      <c r="O52" s="61"/>
      <c r="P52" s="61"/>
      <c r="Q52" s="61"/>
      <c r="R52" s="61"/>
    </row>
    <row r="53" spans="1:18" x14ac:dyDescent="0.25">
      <c r="A53" s="61"/>
      <c r="B53" s="133"/>
      <c r="C53" s="133" t="s">
        <v>104</v>
      </c>
      <c r="D53" s="134" t="s">
        <v>3</v>
      </c>
      <c r="E53" s="111"/>
      <c r="F53" s="111"/>
      <c r="G53" s="111"/>
      <c r="H53" s="111"/>
      <c r="I53" s="135">
        <v>0</v>
      </c>
      <c r="J53" s="111"/>
      <c r="K53" s="136">
        <v>0</v>
      </c>
      <c r="L53" s="136">
        <v>530</v>
      </c>
      <c r="M53" s="136">
        <v>530</v>
      </c>
      <c r="N53" s="136">
        <v>530</v>
      </c>
      <c r="O53" s="61"/>
      <c r="P53" s="61"/>
      <c r="Q53" s="61"/>
      <c r="R53" s="61"/>
    </row>
    <row r="54" spans="1:18" x14ac:dyDescent="0.25">
      <c r="A54" s="61"/>
      <c r="B54" s="133"/>
      <c r="C54" s="133" t="s">
        <v>108</v>
      </c>
      <c r="D54" s="134" t="s">
        <v>29</v>
      </c>
      <c r="E54" s="111"/>
      <c r="F54" s="111"/>
      <c r="G54" s="111"/>
      <c r="H54" s="111"/>
      <c r="I54" s="135">
        <v>0</v>
      </c>
      <c r="J54" s="111"/>
      <c r="K54" s="136">
        <v>0</v>
      </c>
      <c r="L54" s="136">
        <v>530</v>
      </c>
      <c r="M54" s="136">
        <v>530</v>
      </c>
      <c r="N54" s="136">
        <v>530</v>
      </c>
      <c r="O54" s="61"/>
      <c r="P54" s="61"/>
      <c r="Q54" s="61"/>
      <c r="R54" s="61"/>
    </row>
    <row r="55" spans="1:18" x14ac:dyDescent="0.25">
      <c r="A55" s="61"/>
      <c r="B55" s="74"/>
      <c r="C55" s="74" t="s">
        <v>74</v>
      </c>
      <c r="D55" s="110" t="s">
        <v>45</v>
      </c>
      <c r="E55" s="111"/>
      <c r="F55" s="111"/>
      <c r="G55" s="111"/>
      <c r="H55" s="111"/>
      <c r="I55" s="112">
        <v>0</v>
      </c>
      <c r="J55" s="111"/>
      <c r="K55" s="75">
        <v>0</v>
      </c>
      <c r="L55" s="75">
        <v>0</v>
      </c>
      <c r="M55" s="75">
        <v>0</v>
      </c>
      <c r="N55" s="75">
        <v>0</v>
      </c>
      <c r="O55" s="61"/>
      <c r="P55" s="61"/>
      <c r="Q55" s="61"/>
      <c r="R55" s="61"/>
    </row>
    <row r="56" spans="1:18" x14ac:dyDescent="0.25">
      <c r="A56" s="61"/>
      <c r="B56" s="133"/>
      <c r="C56" s="133" t="s">
        <v>104</v>
      </c>
      <c r="D56" s="134" t="s">
        <v>3</v>
      </c>
      <c r="E56" s="111"/>
      <c r="F56" s="111"/>
      <c r="G56" s="111"/>
      <c r="H56" s="111"/>
      <c r="I56" s="135">
        <v>0</v>
      </c>
      <c r="J56" s="111"/>
      <c r="K56" s="136">
        <v>0</v>
      </c>
      <c r="L56" s="136">
        <v>0</v>
      </c>
      <c r="M56" s="136">
        <v>0</v>
      </c>
      <c r="N56" s="136">
        <v>0</v>
      </c>
      <c r="O56" s="61"/>
      <c r="P56" s="61"/>
      <c r="Q56" s="61"/>
      <c r="R56" s="61"/>
    </row>
    <row r="57" spans="1:18" x14ac:dyDescent="0.25">
      <c r="A57" s="61"/>
      <c r="B57" s="133"/>
      <c r="C57" s="133" t="s">
        <v>108</v>
      </c>
      <c r="D57" s="134" t="s">
        <v>29</v>
      </c>
      <c r="E57" s="111"/>
      <c r="F57" s="111"/>
      <c r="G57" s="111"/>
      <c r="H57" s="111"/>
      <c r="I57" s="135">
        <v>0</v>
      </c>
      <c r="J57" s="111"/>
      <c r="K57" s="136">
        <v>0</v>
      </c>
      <c r="L57" s="136">
        <v>0</v>
      </c>
      <c r="M57" s="136">
        <v>0</v>
      </c>
      <c r="N57" s="136">
        <v>0</v>
      </c>
      <c r="O57" s="61"/>
      <c r="P57" s="61"/>
      <c r="Q57" s="61"/>
      <c r="R57" s="61"/>
    </row>
    <row r="58" spans="1:18" ht="33.75" x14ac:dyDescent="0.25">
      <c r="A58" s="61"/>
      <c r="B58" s="151"/>
      <c r="C58" s="151" t="s">
        <v>143</v>
      </c>
      <c r="D58" s="152" t="s">
        <v>46</v>
      </c>
      <c r="E58" s="111"/>
      <c r="F58" s="111"/>
      <c r="G58" s="111"/>
      <c r="H58" s="111"/>
      <c r="I58" s="153">
        <v>159281.79999999999</v>
      </c>
      <c r="J58" s="111"/>
      <c r="K58" s="154">
        <v>0</v>
      </c>
      <c r="L58" s="154">
        <v>43897</v>
      </c>
      <c r="M58" s="154">
        <v>43897</v>
      </c>
      <c r="N58" s="154">
        <v>43897</v>
      </c>
      <c r="O58" s="61"/>
      <c r="P58" s="61"/>
      <c r="Q58" s="61"/>
      <c r="R58" s="61"/>
    </row>
    <row r="59" spans="1:18" x14ac:dyDescent="0.25">
      <c r="A59" s="61"/>
      <c r="B59" s="74"/>
      <c r="C59" s="74" t="s">
        <v>70</v>
      </c>
      <c r="D59" s="110" t="s">
        <v>69</v>
      </c>
      <c r="E59" s="111"/>
      <c r="F59" s="111"/>
      <c r="G59" s="111"/>
      <c r="H59" s="111"/>
      <c r="I59" s="112">
        <v>17519.8</v>
      </c>
      <c r="J59" s="111"/>
      <c r="K59" s="75">
        <v>0</v>
      </c>
      <c r="L59" s="75">
        <v>10350</v>
      </c>
      <c r="M59" s="75">
        <v>10350</v>
      </c>
      <c r="N59" s="75">
        <v>10350</v>
      </c>
      <c r="O59" s="61"/>
      <c r="P59" s="61"/>
      <c r="Q59" s="61"/>
      <c r="R59" s="61"/>
    </row>
    <row r="60" spans="1:18" x14ac:dyDescent="0.25">
      <c r="A60" s="61"/>
      <c r="B60" s="133"/>
      <c r="C60" s="133" t="s">
        <v>104</v>
      </c>
      <c r="D60" s="134" t="s">
        <v>3</v>
      </c>
      <c r="E60" s="111"/>
      <c r="F60" s="111"/>
      <c r="G60" s="111"/>
      <c r="H60" s="111"/>
      <c r="I60" s="135">
        <v>6011.96</v>
      </c>
      <c r="J60" s="111"/>
      <c r="K60" s="136">
        <v>0</v>
      </c>
      <c r="L60" s="136">
        <v>6050</v>
      </c>
      <c r="M60" s="136">
        <v>6050</v>
      </c>
      <c r="N60" s="136">
        <v>6050</v>
      </c>
      <c r="O60" s="61"/>
      <c r="P60" s="61"/>
      <c r="Q60" s="61"/>
      <c r="R60" s="61"/>
    </row>
    <row r="61" spans="1:18" x14ac:dyDescent="0.25">
      <c r="A61" s="61"/>
      <c r="B61" s="133"/>
      <c r="C61" s="133" t="s">
        <v>106</v>
      </c>
      <c r="D61" s="134" t="s">
        <v>107</v>
      </c>
      <c r="E61" s="111"/>
      <c r="F61" s="111"/>
      <c r="G61" s="111"/>
      <c r="H61" s="111"/>
      <c r="I61" s="135">
        <v>5</v>
      </c>
      <c r="J61" s="111"/>
      <c r="K61" s="136">
        <v>0</v>
      </c>
      <c r="L61" s="136">
        <v>5</v>
      </c>
      <c r="M61" s="136">
        <v>5</v>
      </c>
      <c r="N61" s="136">
        <v>5</v>
      </c>
      <c r="O61" s="61"/>
      <c r="P61" s="61"/>
      <c r="Q61" s="61"/>
      <c r="R61" s="61"/>
    </row>
    <row r="62" spans="1:18" x14ac:dyDescent="0.25">
      <c r="A62" s="61"/>
      <c r="B62" s="133"/>
      <c r="C62" s="133" t="s">
        <v>108</v>
      </c>
      <c r="D62" s="134" t="s">
        <v>29</v>
      </c>
      <c r="E62" s="111"/>
      <c r="F62" s="111"/>
      <c r="G62" s="111"/>
      <c r="H62" s="111"/>
      <c r="I62" s="135">
        <v>45</v>
      </c>
      <c r="J62" s="111"/>
      <c r="K62" s="136">
        <v>0</v>
      </c>
      <c r="L62" s="136">
        <v>45</v>
      </c>
      <c r="M62" s="136">
        <v>45</v>
      </c>
      <c r="N62" s="136">
        <v>45</v>
      </c>
      <c r="O62" s="61"/>
      <c r="P62" s="61"/>
      <c r="Q62" s="61"/>
      <c r="R62" s="61"/>
    </row>
    <row r="63" spans="1:18" x14ac:dyDescent="0.25">
      <c r="A63" s="61"/>
      <c r="B63" s="133"/>
      <c r="C63" s="133" t="s">
        <v>109</v>
      </c>
      <c r="D63" s="134" t="s">
        <v>110</v>
      </c>
      <c r="E63" s="111"/>
      <c r="F63" s="111"/>
      <c r="G63" s="111"/>
      <c r="H63" s="111"/>
      <c r="I63" s="135">
        <v>5961.96</v>
      </c>
      <c r="J63" s="111"/>
      <c r="K63" s="136">
        <v>0</v>
      </c>
      <c r="L63" s="136">
        <v>6000</v>
      </c>
      <c r="M63" s="136">
        <v>6000</v>
      </c>
      <c r="N63" s="136">
        <v>6000</v>
      </c>
      <c r="O63" s="61"/>
      <c r="P63" s="61"/>
      <c r="Q63" s="61"/>
      <c r="R63" s="61"/>
    </row>
    <row r="64" spans="1:18" x14ac:dyDescent="0.25">
      <c r="A64" s="61"/>
      <c r="B64" s="133"/>
      <c r="C64" s="133" t="s">
        <v>111</v>
      </c>
      <c r="D64" s="134" t="s">
        <v>37</v>
      </c>
      <c r="E64" s="111"/>
      <c r="F64" s="111"/>
      <c r="G64" s="111"/>
      <c r="H64" s="111"/>
      <c r="I64" s="135">
        <v>11507.84</v>
      </c>
      <c r="J64" s="111"/>
      <c r="K64" s="136">
        <v>0</v>
      </c>
      <c r="L64" s="136">
        <v>4300</v>
      </c>
      <c r="M64" s="136">
        <v>4300</v>
      </c>
      <c r="N64" s="136">
        <v>4300</v>
      </c>
      <c r="O64" s="61"/>
      <c r="P64" s="61"/>
      <c r="Q64" s="61"/>
      <c r="R64" s="61"/>
    </row>
    <row r="65" spans="1:18" x14ac:dyDescent="0.25">
      <c r="A65" s="61"/>
      <c r="B65" s="133"/>
      <c r="C65" s="133" t="s">
        <v>112</v>
      </c>
      <c r="D65" s="134" t="s">
        <v>113</v>
      </c>
      <c r="E65" s="111"/>
      <c r="F65" s="111"/>
      <c r="G65" s="111"/>
      <c r="H65" s="111"/>
      <c r="I65" s="135">
        <v>11507.84</v>
      </c>
      <c r="J65" s="111"/>
      <c r="K65" s="136">
        <v>0</v>
      </c>
      <c r="L65" s="136">
        <v>4300</v>
      </c>
      <c r="M65" s="136">
        <v>4300</v>
      </c>
      <c r="N65" s="136">
        <v>4300</v>
      </c>
      <c r="O65" s="61"/>
      <c r="P65" s="61"/>
      <c r="Q65" s="61"/>
      <c r="R65" s="61"/>
    </row>
    <row r="66" spans="1:18" x14ac:dyDescent="0.25">
      <c r="A66" s="61"/>
      <c r="B66" s="74"/>
      <c r="C66" s="74" t="s">
        <v>76</v>
      </c>
      <c r="D66" s="110" t="s">
        <v>77</v>
      </c>
      <c r="E66" s="111"/>
      <c r="F66" s="111"/>
      <c r="G66" s="111"/>
      <c r="H66" s="111"/>
      <c r="I66" s="112">
        <v>0</v>
      </c>
      <c r="J66" s="111"/>
      <c r="K66" s="75">
        <v>0</v>
      </c>
      <c r="L66" s="75">
        <v>30250</v>
      </c>
      <c r="M66" s="75">
        <v>30250</v>
      </c>
      <c r="N66" s="75">
        <v>30250</v>
      </c>
      <c r="O66" s="61"/>
      <c r="P66" s="61"/>
      <c r="Q66" s="61"/>
      <c r="R66" s="61"/>
    </row>
    <row r="67" spans="1:18" x14ac:dyDescent="0.25">
      <c r="A67" s="61"/>
      <c r="B67" s="133"/>
      <c r="C67" s="133" t="s">
        <v>104</v>
      </c>
      <c r="D67" s="134" t="s">
        <v>3</v>
      </c>
      <c r="E67" s="111"/>
      <c r="F67" s="111"/>
      <c r="G67" s="111"/>
      <c r="H67" s="111"/>
      <c r="I67" s="135">
        <v>0</v>
      </c>
      <c r="J67" s="111"/>
      <c r="K67" s="136">
        <v>0</v>
      </c>
      <c r="L67" s="136">
        <v>30250</v>
      </c>
      <c r="M67" s="136">
        <v>30250</v>
      </c>
      <c r="N67" s="136">
        <v>30250</v>
      </c>
      <c r="O67" s="61"/>
      <c r="P67" s="61"/>
      <c r="Q67" s="61"/>
      <c r="R67" s="61"/>
    </row>
    <row r="68" spans="1:18" x14ac:dyDescent="0.25">
      <c r="A68" s="61"/>
      <c r="B68" s="133"/>
      <c r="C68" s="133" t="s">
        <v>105</v>
      </c>
      <c r="D68" s="134" t="s">
        <v>14</v>
      </c>
      <c r="E68" s="111"/>
      <c r="F68" s="111"/>
      <c r="G68" s="111"/>
      <c r="H68" s="111"/>
      <c r="I68" s="135">
        <v>0</v>
      </c>
      <c r="J68" s="111"/>
      <c r="K68" s="136">
        <v>0</v>
      </c>
      <c r="L68" s="136">
        <v>30250</v>
      </c>
      <c r="M68" s="136">
        <v>30250</v>
      </c>
      <c r="N68" s="136">
        <v>30250</v>
      </c>
      <c r="O68" s="61"/>
      <c r="P68" s="61"/>
      <c r="Q68" s="61"/>
      <c r="R68" s="61"/>
    </row>
    <row r="69" spans="1:18" x14ac:dyDescent="0.25">
      <c r="A69" s="61"/>
      <c r="B69" s="74"/>
      <c r="C69" s="74" t="s">
        <v>78</v>
      </c>
      <c r="D69" s="110" t="s">
        <v>42</v>
      </c>
      <c r="E69" s="111"/>
      <c r="F69" s="111"/>
      <c r="G69" s="111"/>
      <c r="H69" s="111"/>
      <c r="I69" s="112">
        <v>141222</v>
      </c>
      <c r="J69" s="111"/>
      <c r="K69" s="75">
        <v>0</v>
      </c>
      <c r="L69" s="75">
        <v>0</v>
      </c>
      <c r="M69" s="75">
        <v>0</v>
      </c>
      <c r="N69" s="75">
        <v>0</v>
      </c>
      <c r="O69" s="61"/>
      <c r="P69" s="61"/>
      <c r="Q69" s="61"/>
      <c r="R69" s="61"/>
    </row>
    <row r="70" spans="1:18" x14ac:dyDescent="0.25">
      <c r="A70" s="61"/>
      <c r="B70" s="133"/>
      <c r="C70" s="133" t="s">
        <v>104</v>
      </c>
      <c r="D70" s="134" t="s">
        <v>3</v>
      </c>
      <c r="E70" s="111"/>
      <c r="F70" s="111"/>
      <c r="G70" s="111"/>
      <c r="H70" s="111"/>
      <c r="I70" s="135">
        <v>141222</v>
      </c>
      <c r="J70" s="111"/>
      <c r="K70" s="136">
        <v>0</v>
      </c>
      <c r="L70" s="136">
        <v>0</v>
      </c>
      <c r="M70" s="136">
        <v>0</v>
      </c>
      <c r="N70" s="136">
        <v>0</v>
      </c>
      <c r="O70" s="61"/>
      <c r="P70" s="61"/>
      <c r="Q70" s="61"/>
      <c r="R70" s="61"/>
    </row>
    <row r="71" spans="1:18" x14ac:dyDescent="0.25">
      <c r="A71" s="61"/>
      <c r="B71" s="133"/>
      <c r="C71" s="133" t="s">
        <v>105</v>
      </c>
      <c r="D71" s="134" t="s">
        <v>14</v>
      </c>
      <c r="E71" s="111"/>
      <c r="F71" s="111"/>
      <c r="G71" s="111"/>
      <c r="H71" s="111"/>
      <c r="I71" s="135">
        <v>141222</v>
      </c>
      <c r="J71" s="111"/>
      <c r="K71" s="136">
        <v>0</v>
      </c>
      <c r="L71" s="136">
        <v>0</v>
      </c>
      <c r="M71" s="136">
        <v>0</v>
      </c>
      <c r="N71" s="136">
        <v>0</v>
      </c>
      <c r="O71" s="61"/>
      <c r="P71" s="61"/>
      <c r="Q71" s="61"/>
      <c r="R71" s="61"/>
    </row>
    <row r="72" spans="1:18" x14ac:dyDescent="0.25">
      <c r="A72" s="61"/>
      <c r="B72" s="74"/>
      <c r="C72" s="74" t="s">
        <v>85</v>
      </c>
      <c r="D72" s="110" t="s">
        <v>36</v>
      </c>
      <c r="E72" s="111"/>
      <c r="F72" s="111"/>
      <c r="G72" s="111"/>
      <c r="H72" s="111"/>
      <c r="I72" s="112">
        <v>0</v>
      </c>
      <c r="J72" s="111"/>
      <c r="K72" s="75">
        <v>0</v>
      </c>
      <c r="L72" s="75">
        <v>3297</v>
      </c>
      <c r="M72" s="75">
        <v>3297</v>
      </c>
      <c r="N72" s="75">
        <v>3297</v>
      </c>
      <c r="O72" s="61"/>
      <c r="P72" s="61"/>
      <c r="Q72" s="61"/>
      <c r="R72" s="61"/>
    </row>
    <row r="73" spans="1:18" x14ac:dyDescent="0.25">
      <c r="A73" s="61"/>
      <c r="B73" s="133"/>
      <c r="C73" s="133" t="s">
        <v>104</v>
      </c>
      <c r="D73" s="134" t="s">
        <v>3</v>
      </c>
      <c r="E73" s="111"/>
      <c r="F73" s="111"/>
      <c r="G73" s="111"/>
      <c r="H73" s="111"/>
      <c r="I73" s="135">
        <v>0</v>
      </c>
      <c r="J73" s="111"/>
      <c r="K73" s="136">
        <v>0</v>
      </c>
      <c r="L73" s="136">
        <v>3297</v>
      </c>
      <c r="M73" s="136">
        <v>3297</v>
      </c>
      <c r="N73" s="136">
        <v>3297</v>
      </c>
      <c r="O73" s="61"/>
      <c r="P73" s="61"/>
      <c r="Q73" s="61"/>
      <c r="R73" s="61"/>
    </row>
    <row r="74" spans="1:18" x14ac:dyDescent="0.25">
      <c r="A74" s="61"/>
      <c r="B74" s="133"/>
      <c r="C74" s="133" t="s">
        <v>108</v>
      </c>
      <c r="D74" s="134" t="s">
        <v>29</v>
      </c>
      <c r="E74" s="111"/>
      <c r="F74" s="111"/>
      <c r="G74" s="111"/>
      <c r="H74" s="111"/>
      <c r="I74" s="135">
        <v>0</v>
      </c>
      <c r="J74" s="111"/>
      <c r="K74" s="136">
        <v>0</v>
      </c>
      <c r="L74" s="136">
        <v>0</v>
      </c>
      <c r="M74" s="136">
        <v>0</v>
      </c>
      <c r="N74" s="136">
        <v>0</v>
      </c>
      <c r="O74" s="61"/>
      <c r="P74" s="61"/>
      <c r="Q74" s="61"/>
      <c r="R74" s="61"/>
    </row>
    <row r="75" spans="1:18" x14ac:dyDescent="0.25">
      <c r="A75" s="61"/>
      <c r="B75" s="133"/>
      <c r="C75" s="133" t="s">
        <v>109</v>
      </c>
      <c r="D75" s="134" t="s">
        <v>110</v>
      </c>
      <c r="E75" s="111"/>
      <c r="F75" s="111"/>
      <c r="G75" s="111"/>
      <c r="H75" s="111"/>
      <c r="I75" s="135">
        <v>0</v>
      </c>
      <c r="J75" s="111"/>
      <c r="K75" s="136">
        <v>0</v>
      </c>
      <c r="L75" s="136">
        <v>3297</v>
      </c>
      <c r="M75" s="136">
        <v>3297</v>
      </c>
      <c r="N75" s="136">
        <v>3297</v>
      </c>
      <c r="O75" s="61"/>
      <c r="P75" s="61"/>
      <c r="Q75" s="61"/>
      <c r="R75" s="61"/>
    </row>
    <row r="76" spans="1:18" x14ac:dyDescent="0.25">
      <c r="A76" s="61"/>
      <c r="B76" s="74"/>
      <c r="C76" s="74" t="s">
        <v>86</v>
      </c>
      <c r="D76" s="110" t="s">
        <v>87</v>
      </c>
      <c r="E76" s="111"/>
      <c r="F76" s="111"/>
      <c r="G76" s="111"/>
      <c r="H76" s="111"/>
      <c r="I76" s="112">
        <v>540</v>
      </c>
      <c r="J76" s="111"/>
      <c r="K76" s="75">
        <v>0</v>
      </c>
      <c r="L76" s="75">
        <v>0</v>
      </c>
      <c r="M76" s="75">
        <v>0</v>
      </c>
      <c r="N76" s="75">
        <v>0</v>
      </c>
      <c r="O76" s="61"/>
      <c r="P76" s="61"/>
      <c r="Q76" s="61"/>
      <c r="R76" s="61"/>
    </row>
    <row r="77" spans="1:18" x14ac:dyDescent="0.25">
      <c r="A77" s="61"/>
      <c r="B77" s="133"/>
      <c r="C77" s="133" t="s">
        <v>104</v>
      </c>
      <c r="D77" s="134" t="s">
        <v>3</v>
      </c>
      <c r="E77" s="111"/>
      <c r="F77" s="111"/>
      <c r="G77" s="111"/>
      <c r="H77" s="111"/>
      <c r="I77" s="135">
        <v>540</v>
      </c>
      <c r="J77" s="111"/>
      <c r="K77" s="136">
        <v>0</v>
      </c>
      <c r="L77" s="136">
        <v>0</v>
      </c>
      <c r="M77" s="136">
        <v>0</v>
      </c>
      <c r="N77" s="136">
        <v>0</v>
      </c>
      <c r="O77" s="61"/>
      <c r="P77" s="61"/>
      <c r="Q77" s="61"/>
      <c r="R77" s="61"/>
    </row>
    <row r="78" spans="1:18" x14ac:dyDescent="0.25">
      <c r="A78" s="61"/>
      <c r="B78" s="133"/>
      <c r="C78" s="133" t="s">
        <v>109</v>
      </c>
      <c r="D78" s="134" t="s">
        <v>110</v>
      </c>
      <c r="E78" s="111"/>
      <c r="F78" s="111"/>
      <c r="G78" s="111"/>
      <c r="H78" s="111"/>
      <c r="I78" s="135">
        <v>540</v>
      </c>
      <c r="J78" s="111"/>
      <c r="K78" s="136">
        <v>0</v>
      </c>
      <c r="L78" s="136">
        <v>0</v>
      </c>
      <c r="M78" s="136">
        <v>0</v>
      </c>
      <c r="N78" s="136">
        <v>0</v>
      </c>
      <c r="O78" s="61"/>
      <c r="P78" s="61"/>
      <c r="Q78" s="61"/>
      <c r="R78" s="61"/>
    </row>
    <row r="79" spans="1:18" ht="33.75" x14ac:dyDescent="0.25">
      <c r="A79" s="61"/>
      <c r="B79" s="151"/>
      <c r="C79" s="151" t="s">
        <v>144</v>
      </c>
      <c r="D79" s="152" t="s">
        <v>145</v>
      </c>
      <c r="E79" s="111"/>
      <c r="F79" s="111"/>
      <c r="G79" s="111"/>
      <c r="H79" s="111"/>
      <c r="I79" s="153">
        <v>136</v>
      </c>
      <c r="J79" s="111"/>
      <c r="K79" s="154">
        <v>0</v>
      </c>
      <c r="L79" s="154">
        <v>0</v>
      </c>
      <c r="M79" s="154">
        <v>0</v>
      </c>
      <c r="N79" s="154">
        <v>0</v>
      </c>
      <c r="O79" s="61"/>
      <c r="P79" s="61"/>
      <c r="Q79" s="61"/>
      <c r="R79" s="61"/>
    </row>
    <row r="80" spans="1:18" x14ac:dyDescent="0.25">
      <c r="A80" s="61"/>
      <c r="B80" s="74"/>
      <c r="C80" s="74" t="s">
        <v>76</v>
      </c>
      <c r="D80" s="110" t="s">
        <v>77</v>
      </c>
      <c r="E80" s="111"/>
      <c r="F80" s="111"/>
      <c r="G80" s="111"/>
      <c r="H80" s="111"/>
      <c r="I80" s="112">
        <v>0</v>
      </c>
      <c r="J80" s="111"/>
      <c r="K80" s="75">
        <v>0</v>
      </c>
      <c r="L80" s="75">
        <v>0</v>
      </c>
      <c r="M80" s="75">
        <v>0</v>
      </c>
      <c r="N80" s="75">
        <v>0</v>
      </c>
      <c r="O80" s="61"/>
      <c r="P80" s="61"/>
      <c r="Q80" s="61"/>
      <c r="R80" s="61"/>
    </row>
    <row r="81" spans="1:18" x14ac:dyDescent="0.25">
      <c r="A81" s="61"/>
      <c r="B81" s="133"/>
      <c r="C81" s="133" t="s">
        <v>104</v>
      </c>
      <c r="D81" s="134" t="s">
        <v>3</v>
      </c>
      <c r="E81" s="111"/>
      <c r="F81" s="111"/>
      <c r="G81" s="111"/>
      <c r="H81" s="111"/>
      <c r="I81" s="135">
        <v>0</v>
      </c>
      <c r="J81" s="111"/>
      <c r="K81" s="136">
        <v>0</v>
      </c>
      <c r="L81" s="136">
        <v>0</v>
      </c>
      <c r="M81" s="136">
        <v>0</v>
      </c>
      <c r="N81" s="136">
        <v>0</v>
      </c>
      <c r="O81" s="61"/>
      <c r="P81" s="61"/>
      <c r="Q81" s="61"/>
      <c r="R81" s="61"/>
    </row>
    <row r="82" spans="1:18" x14ac:dyDescent="0.25">
      <c r="A82" s="61"/>
      <c r="B82" s="133"/>
      <c r="C82" s="133" t="s">
        <v>105</v>
      </c>
      <c r="D82" s="134" t="s">
        <v>14</v>
      </c>
      <c r="E82" s="111"/>
      <c r="F82" s="111"/>
      <c r="G82" s="111"/>
      <c r="H82" s="111"/>
      <c r="I82" s="135">
        <v>0</v>
      </c>
      <c r="J82" s="111"/>
      <c r="K82" s="136">
        <v>0</v>
      </c>
      <c r="L82" s="136">
        <v>0</v>
      </c>
      <c r="M82" s="136">
        <v>0</v>
      </c>
      <c r="N82" s="136">
        <v>0</v>
      </c>
      <c r="O82" s="61"/>
      <c r="P82" s="61"/>
      <c r="Q82" s="61"/>
      <c r="R82" s="61"/>
    </row>
    <row r="83" spans="1:18" x14ac:dyDescent="0.25">
      <c r="A83" s="61"/>
      <c r="B83" s="74"/>
      <c r="C83" s="74" t="s">
        <v>78</v>
      </c>
      <c r="D83" s="110" t="s">
        <v>42</v>
      </c>
      <c r="E83" s="111"/>
      <c r="F83" s="111"/>
      <c r="G83" s="111"/>
      <c r="H83" s="111"/>
      <c r="I83" s="112">
        <v>136</v>
      </c>
      <c r="J83" s="111"/>
      <c r="K83" s="75">
        <v>0</v>
      </c>
      <c r="L83" s="75">
        <v>0</v>
      </c>
      <c r="M83" s="75">
        <v>0</v>
      </c>
      <c r="N83" s="75">
        <v>0</v>
      </c>
      <c r="O83" s="61"/>
      <c r="P83" s="61"/>
      <c r="Q83" s="61"/>
      <c r="R83" s="61"/>
    </row>
    <row r="84" spans="1:18" x14ac:dyDescent="0.25">
      <c r="A84" s="61"/>
      <c r="B84" s="133"/>
      <c r="C84" s="133" t="s">
        <v>104</v>
      </c>
      <c r="D84" s="134" t="s">
        <v>3</v>
      </c>
      <c r="E84" s="111"/>
      <c r="F84" s="111"/>
      <c r="G84" s="111"/>
      <c r="H84" s="111"/>
      <c r="I84" s="135">
        <v>136</v>
      </c>
      <c r="J84" s="111"/>
      <c r="K84" s="136">
        <v>0</v>
      </c>
      <c r="L84" s="136">
        <v>0</v>
      </c>
      <c r="M84" s="136">
        <v>0</v>
      </c>
      <c r="N84" s="136">
        <v>0</v>
      </c>
      <c r="O84" s="61"/>
      <c r="P84" s="61"/>
      <c r="Q84" s="61"/>
      <c r="R84" s="61"/>
    </row>
    <row r="85" spans="1:18" x14ac:dyDescent="0.25">
      <c r="A85" s="61"/>
      <c r="B85" s="133"/>
      <c r="C85" s="133" t="s">
        <v>105</v>
      </c>
      <c r="D85" s="134" t="s">
        <v>14</v>
      </c>
      <c r="E85" s="111"/>
      <c r="F85" s="111"/>
      <c r="G85" s="111"/>
      <c r="H85" s="111"/>
      <c r="I85" s="135">
        <v>136</v>
      </c>
      <c r="J85" s="111"/>
      <c r="K85" s="136">
        <v>0</v>
      </c>
      <c r="L85" s="136">
        <v>0</v>
      </c>
      <c r="M85" s="136">
        <v>0</v>
      </c>
      <c r="N85" s="136">
        <v>0</v>
      </c>
      <c r="O85" s="61"/>
      <c r="P85" s="61"/>
      <c r="Q85" s="61"/>
      <c r="R85" s="61"/>
    </row>
    <row r="86" spans="1:18" ht="33.75" x14ac:dyDescent="0.25">
      <c r="A86" s="61"/>
      <c r="B86" s="151"/>
      <c r="C86" s="151" t="s">
        <v>146</v>
      </c>
      <c r="D86" s="152" t="s">
        <v>47</v>
      </c>
      <c r="E86" s="111"/>
      <c r="F86" s="111"/>
      <c r="G86" s="111"/>
      <c r="H86" s="111"/>
      <c r="I86" s="153">
        <v>72805</v>
      </c>
      <c r="J86" s="111"/>
      <c r="K86" s="154">
        <v>0</v>
      </c>
      <c r="L86" s="154">
        <v>0</v>
      </c>
      <c r="M86" s="154">
        <v>0</v>
      </c>
      <c r="N86" s="154">
        <v>0</v>
      </c>
      <c r="O86" s="61"/>
      <c r="P86" s="61"/>
      <c r="Q86" s="61"/>
      <c r="R86" s="61"/>
    </row>
    <row r="87" spans="1:18" x14ac:dyDescent="0.25">
      <c r="A87" s="61"/>
      <c r="B87" s="74"/>
      <c r="C87" s="74" t="s">
        <v>76</v>
      </c>
      <c r="D87" s="110" t="s">
        <v>77</v>
      </c>
      <c r="E87" s="111"/>
      <c r="F87" s="111"/>
      <c r="G87" s="111"/>
      <c r="H87" s="111"/>
      <c r="I87" s="112">
        <v>0</v>
      </c>
      <c r="J87" s="111"/>
      <c r="K87" s="75">
        <v>0</v>
      </c>
      <c r="L87" s="75">
        <v>0</v>
      </c>
      <c r="M87" s="75">
        <v>0</v>
      </c>
      <c r="N87" s="75">
        <v>0</v>
      </c>
      <c r="O87" s="61"/>
      <c r="P87" s="61"/>
      <c r="Q87" s="61"/>
      <c r="R87" s="61"/>
    </row>
    <row r="88" spans="1:18" x14ac:dyDescent="0.25">
      <c r="A88" s="61"/>
      <c r="B88" s="133"/>
      <c r="C88" s="133" t="s">
        <v>104</v>
      </c>
      <c r="D88" s="134" t="s">
        <v>3</v>
      </c>
      <c r="E88" s="111"/>
      <c r="F88" s="111"/>
      <c r="G88" s="111"/>
      <c r="H88" s="111"/>
      <c r="I88" s="135">
        <v>0</v>
      </c>
      <c r="J88" s="111"/>
      <c r="K88" s="136">
        <v>0</v>
      </c>
      <c r="L88" s="136">
        <v>0</v>
      </c>
      <c r="M88" s="136">
        <v>0</v>
      </c>
      <c r="N88" s="136">
        <v>0</v>
      </c>
      <c r="O88" s="61"/>
      <c r="P88" s="61"/>
      <c r="Q88" s="61"/>
      <c r="R88" s="61"/>
    </row>
    <row r="89" spans="1:18" x14ac:dyDescent="0.25">
      <c r="A89" s="61"/>
      <c r="B89" s="133"/>
      <c r="C89" s="133" t="s">
        <v>105</v>
      </c>
      <c r="D89" s="134" t="s">
        <v>14</v>
      </c>
      <c r="E89" s="111"/>
      <c r="F89" s="111"/>
      <c r="G89" s="111"/>
      <c r="H89" s="111"/>
      <c r="I89" s="135">
        <v>0</v>
      </c>
      <c r="J89" s="111"/>
      <c r="K89" s="136">
        <v>0</v>
      </c>
      <c r="L89" s="136">
        <v>0</v>
      </c>
      <c r="M89" s="136">
        <v>0</v>
      </c>
      <c r="N89" s="136">
        <v>0</v>
      </c>
      <c r="O89" s="61"/>
      <c r="P89" s="61"/>
      <c r="Q89" s="61"/>
      <c r="R89" s="61"/>
    </row>
    <row r="90" spans="1:18" x14ac:dyDescent="0.25">
      <c r="A90" s="61"/>
      <c r="B90" s="74"/>
      <c r="C90" s="74" t="s">
        <v>78</v>
      </c>
      <c r="D90" s="110" t="s">
        <v>42</v>
      </c>
      <c r="E90" s="111"/>
      <c r="F90" s="111"/>
      <c r="G90" s="111"/>
      <c r="H90" s="111"/>
      <c r="I90" s="112">
        <v>11175.2</v>
      </c>
      <c r="J90" s="111"/>
      <c r="K90" s="75">
        <v>0</v>
      </c>
      <c r="L90" s="75">
        <v>0</v>
      </c>
      <c r="M90" s="75">
        <v>0</v>
      </c>
      <c r="N90" s="75">
        <v>0</v>
      </c>
      <c r="O90" s="61"/>
      <c r="P90" s="61"/>
      <c r="Q90" s="61"/>
      <c r="R90" s="61"/>
    </row>
    <row r="91" spans="1:18" x14ac:dyDescent="0.25">
      <c r="A91" s="61"/>
      <c r="B91" s="133"/>
      <c r="C91" s="133" t="s">
        <v>104</v>
      </c>
      <c r="D91" s="134" t="s">
        <v>3</v>
      </c>
      <c r="E91" s="111"/>
      <c r="F91" s="111"/>
      <c r="G91" s="111"/>
      <c r="H91" s="111"/>
      <c r="I91" s="135">
        <v>11175.2</v>
      </c>
      <c r="J91" s="111"/>
      <c r="K91" s="136">
        <v>0</v>
      </c>
      <c r="L91" s="136">
        <v>0</v>
      </c>
      <c r="M91" s="136">
        <v>0</v>
      </c>
      <c r="N91" s="136">
        <v>0</v>
      </c>
      <c r="O91" s="61"/>
      <c r="P91" s="61"/>
      <c r="Q91" s="61"/>
      <c r="R91" s="61"/>
    </row>
    <row r="92" spans="1:18" x14ac:dyDescent="0.25">
      <c r="A92" s="61"/>
      <c r="B92" s="133"/>
      <c r="C92" s="133" t="s">
        <v>105</v>
      </c>
      <c r="D92" s="134" t="s">
        <v>14</v>
      </c>
      <c r="E92" s="111"/>
      <c r="F92" s="111"/>
      <c r="G92" s="111"/>
      <c r="H92" s="111"/>
      <c r="I92" s="135">
        <v>11175.2</v>
      </c>
      <c r="J92" s="111"/>
      <c r="K92" s="136">
        <v>0</v>
      </c>
      <c r="L92" s="136">
        <v>0</v>
      </c>
      <c r="M92" s="136">
        <v>0</v>
      </c>
      <c r="N92" s="136">
        <v>0</v>
      </c>
      <c r="O92" s="61"/>
      <c r="P92" s="61"/>
      <c r="Q92" s="61"/>
      <c r="R92" s="61"/>
    </row>
    <row r="93" spans="1:18" x14ac:dyDescent="0.25">
      <c r="A93" s="61"/>
      <c r="B93" s="74"/>
      <c r="C93" s="74" t="s">
        <v>82</v>
      </c>
      <c r="D93" s="110" t="s">
        <v>83</v>
      </c>
      <c r="E93" s="111"/>
      <c r="F93" s="111"/>
      <c r="G93" s="111"/>
      <c r="H93" s="111"/>
      <c r="I93" s="112">
        <v>61629.8</v>
      </c>
      <c r="J93" s="111"/>
      <c r="K93" s="75">
        <v>0</v>
      </c>
      <c r="L93" s="75">
        <v>0</v>
      </c>
      <c r="M93" s="75">
        <v>0</v>
      </c>
      <c r="N93" s="75">
        <v>0</v>
      </c>
      <c r="O93" s="61"/>
      <c r="P93" s="61"/>
      <c r="Q93" s="61"/>
      <c r="R93" s="61"/>
    </row>
    <row r="94" spans="1:18" x14ac:dyDescent="0.25">
      <c r="A94" s="61"/>
      <c r="B94" s="133"/>
      <c r="C94" s="133" t="s">
        <v>104</v>
      </c>
      <c r="D94" s="134" t="s">
        <v>3</v>
      </c>
      <c r="E94" s="111"/>
      <c r="F94" s="111"/>
      <c r="G94" s="111"/>
      <c r="H94" s="111"/>
      <c r="I94" s="135">
        <v>61629.8</v>
      </c>
      <c r="J94" s="111"/>
      <c r="K94" s="136">
        <v>0</v>
      </c>
      <c r="L94" s="136">
        <v>0</v>
      </c>
      <c r="M94" s="136">
        <v>0</v>
      </c>
      <c r="N94" s="136">
        <v>0</v>
      </c>
      <c r="O94" s="61"/>
      <c r="P94" s="61"/>
      <c r="Q94" s="61"/>
      <c r="R94" s="61"/>
    </row>
    <row r="95" spans="1:18" x14ac:dyDescent="0.25">
      <c r="A95" s="61"/>
      <c r="B95" s="133"/>
      <c r="C95" s="133" t="s">
        <v>105</v>
      </c>
      <c r="D95" s="134" t="s">
        <v>14</v>
      </c>
      <c r="E95" s="111"/>
      <c r="F95" s="111"/>
      <c r="G95" s="111"/>
      <c r="H95" s="111"/>
      <c r="I95" s="135">
        <v>61629.8</v>
      </c>
      <c r="J95" s="111"/>
      <c r="K95" s="136">
        <v>0</v>
      </c>
      <c r="L95" s="136">
        <v>0</v>
      </c>
      <c r="M95" s="136">
        <v>0</v>
      </c>
      <c r="N95" s="136">
        <v>0</v>
      </c>
      <c r="O95" s="61"/>
      <c r="P95" s="61"/>
      <c r="Q95" s="61"/>
      <c r="R95" s="61"/>
    </row>
    <row r="96" spans="1:18" ht="33.75" x14ac:dyDescent="0.25">
      <c r="A96" s="61"/>
      <c r="B96" s="151"/>
      <c r="C96" s="151" t="s">
        <v>147</v>
      </c>
      <c r="D96" s="152" t="s">
        <v>148</v>
      </c>
      <c r="E96" s="111"/>
      <c r="F96" s="111"/>
      <c r="G96" s="111"/>
      <c r="H96" s="111"/>
      <c r="I96" s="153">
        <v>3229.32</v>
      </c>
      <c r="J96" s="111"/>
      <c r="K96" s="154">
        <v>0</v>
      </c>
      <c r="L96" s="154">
        <v>0</v>
      </c>
      <c r="M96" s="154">
        <v>0</v>
      </c>
      <c r="N96" s="154">
        <v>0</v>
      </c>
      <c r="O96" s="61"/>
      <c r="P96" s="61"/>
      <c r="Q96" s="61"/>
      <c r="R96" s="61"/>
    </row>
    <row r="97" spans="1:18" x14ac:dyDescent="0.25">
      <c r="A97" s="61"/>
      <c r="B97" s="74"/>
      <c r="C97" s="74" t="s">
        <v>78</v>
      </c>
      <c r="D97" s="110" t="s">
        <v>42</v>
      </c>
      <c r="E97" s="111"/>
      <c r="F97" s="111"/>
      <c r="G97" s="111"/>
      <c r="H97" s="111"/>
      <c r="I97" s="112">
        <v>153.76</v>
      </c>
      <c r="J97" s="111"/>
      <c r="K97" s="75">
        <v>0</v>
      </c>
      <c r="L97" s="75">
        <v>0</v>
      </c>
      <c r="M97" s="75">
        <v>0</v>
      </c>
      <c r="N97" s="75">
        <v>0</v>
      </c>
      <c r="O97" s="61"/>
      <c r="P97" s="61"/>
      <c r="Q97" s="61"/>
      <c r="R97" s="61"/>
    </row>
    <row r="98" spans="1:18" x14ac:dyDescent="0.25">
      <c r="A98" s="61"/>
      <c r="B98" s="133"/>
      <c r="C98" s="133" t="s">
        <v>104</v>
      </c>
      <c r="D98" s="134" t="s">
        <v>3</v>
      </c>
      <c r="E98" s="111"/>
      <c r="F98" s="111"/>
      <c r="G98" s="111"/>
      <c r="H98" s="111"/>
      <c r="I98" s="135">
        <v>153.76</v>
      </c>
      <c r="J98" s="111"/>
      <c r="K98" s="136">
        <v>0</v>
      </c>
      <c r="L98" s="136">
        <v>0</v>
      </c>
      <c r="M98" s="136">
        <v>0</v>
      </c>
      <c r="N98" s="136">
        <v>0</v>
      </c>
      <c r="O98" s="61"/>
      <c r="P98" s="61"/>
      <c r="Q98" s="61"/>
      <c r="R98" s="61"/>
    </row>
    <row r="99" spans="1:18" x14ac:dyDescent="0.25">
      <c r="A99" s="61"/>
      <c r="B99" s="133"/>
      <c r="C99" s="133" t="s">
        <v>105</v>
      </c>
      <c r="D99" s="134" t="s">
        <v>14</v>
      </c>
      <c r="E99" s="111"/>
      <c r="F99" s="111"/>
      <c r="G99" s="111"/>
      <c r="H99" s="111"/>
      <c r="I99" s="135">
        <v>153.76</v>
      </c>
      <c r="J99" s="111"/>
      <c r="K99" s="136">
        <v>0</v>
      </c>
      <c r="L99" s="136">
        <v>0</v>
      </c>
      <c r="M99" s="136">
        <v>0</v>
      </c>
      <c r="N99" s="136">
        <v>0</v>
      </c>
      <c r="O99" s="61"/>
      <c r="P99" s="61"/>
      <c r="Q99" s="61"/>
      <c r="R99" s="61"/>
    </row>
    <row r="100" spans="1:18" x14ac:dyDescent="0.25">
      <c r="A100" s="61"/>
      <c r="B100" s="74"/>
      <c r="C100" s="74" t="s">
        <v>82</v>
      </c>
      <c r="D100" s="110" t="s">
        <v>83</v>
      </c>
      <c r="E100" s="111"/>
      <c r="F100" s="111"/>
      <c r="G100" s="111"/>
      <c r="H100" s="111"/>
      <c r="I100" s="112">
        <v>3075.56</v>
      </c>
      <c r="J100" s="111"/>
      <c r="K100" s="75">
        <v>0</v>
      </c>
      <c r="L100" s="75">
        <v>0</v>
      </c>
      <c r="M100" s="75">
        <v>0</v>
      </c>
      <c r="N100" s="75">
        <v>0</v>
      </c>
      <c r="O100" s="61"/>
      <c r="P100" s="61"/>
      <c r="Q100" s="61"/>
      <c r="R100" s="61"/>
    </row>
    <row r="101" spans="1:18" x14ac:dyDescent="0.25">
      <c r="A101" s="61"/>
      <c r="B101" s="133"/>
      <c r="C101" s="133" t="s">
        <v>104</v>
      </c>
      <c r="D101" s="134" t="s">
        <v>3</v>
      </c>
      <c r="E101" s="111"/>
      <c r="F101" s="111"/>
      <c r="G101" s="111"/>
      <c r="H101" s="111"/>
      <c r="I101" s="135">
        <v>3075.56</v>
      </c>
      <c r="J101" s="111"/>
      <c r="K101" s="136">
        <v>0</v>
      </c>
      <c r="L101" s="136">
        <v>0</v>
      </c>
      <c r="M101" s="136">
        <v>0</v>
      </c>
      <c r="N101" s="136">
        <v>0</v>
      </c>
      <c r="O101" s="61"/>
      <c r="P101" s="61"/>
      <c r="Q101" s="61"/>
      <c r="R101" s="61"/>
    </row>
    <row r="102" spans="1:18" x14ac:dyDescent="0.25">
      <c r="A102" s="61"/>
      <c r="B102" s="133"/>
      <c r="C102" s="133" t="s">
        <v>105</v>
      </c>
      <c r="D102" s="134" t="s">
        <v>14</v>
      </c>
      <c r="E102" s="111"/>
      <c r="F102" s="111"/>
      <c r="G102" s="111"/>
      <c r="H102" s="111"/>
      <c r="I102" s="135">
        <v>3075.56</v>
      </c>
      <c r="J102" s="111"/>
      <c r="K102" s="136">
        <v>0</v>
      </c>
      <c r="L102" s="136">
        <v>0</v>
      </c>
      <c r="M102" s="136">
        <v>0</v>
      </c>
      <c r="N102" s="136">
        <v>0</v>
      </c>
      <c r="O102" s="61"/>
      <c r="P102" s="61"/>
      <c r="Q102" s="61"/>
      <c r="R102" s="61"/>
    </row>
    <row r="103" spans="1:18" ht="33.75" x14ac:dyDescent="0.25">
      <c r="A103" s="61"/>
      <c r="B103" s="151"/>
      <c r="C103" s="151" t="s">
        <v>149</v>
      </c>
      <c r="D103" s="152" t="s">
        <v>150</v>
      </c>
      <c r="E103" s="111"/>
      <c r="F103" s="111"/>
      <c r="G103" s="111"/>
      <c r="H103" s="111"/>
      <c r="I103" s="153">
        <v>2320.5</v>
      </c>
      <c r="J103" s="111"/>
      <c r="K103" s="154">
        <v>0</v>
      </c>
      <c r="L103" s="154">
        <v>0</v>
      </c>
      <c r="M103" s="154">
        <v>0</v>
      </c>
      <c r="N103" s="154">
        <v>0</v>
      </c>
      <c r="O103" s="61"/>
      <c r="P103" s="61"/>
      <c r="Q103" s="61"/>
      <c r="R103" s="61"/>
    </row>
    <row r="104" spans="1:18" x14ac:dyDescent="0.25">
      <c r="A104" s="61"/>
      <c r="B104" s="74"/>
      <c r="C104" s="74" t="s">
        <v>76</v>
      </c>
      <c r="D104" s="110" t="s">
        <v>77</v>
      </c>
      <c r="E104" s="111"/>
      <c r="F104" s="111"/>
      <c r="G104" s="111"/>
      <c r="H104" s="111"/>
      <c r="I104" s="112">
        <v>0</v>
      </c>
      <c r="J104" s="111"/>
      <c r="K104" s="75">
        <v>0</v>
      </c>
      <c r="L104" s="75">
        <v>0</v>
      </c>
      <c r="M104" s="75">
        <v>0</v>
      </c>
      <c r="N104" s="75">
        <v>0</v>
      </c>
      <c r="O104" s="61"/>
      <c r="P104" s="61"/>
      <c r="Q104" s="61"/>
      <c r="R104" s="61"/>
    </row>
    <row r="105" spans="1:18" x14ac:dyDescent="0.25">
      <c r="A105" s="61"/>
      <c r="B105" s="133"/>
      <c r="C105" s="133" t="s">
        <v>104</v>
      </c>
      <c r="D105" s="134" t="s">
        <v>3</v>
      </c>
      <c r="E105" s="111"/>
      <c r="F105" s="111"/>
      <c r="G105" s="111"/>
      <c r="H105" s="111"/>
      <c r="I105" s="135">
        <v>0</v>
      </c>
      <c r="J105" s="111"/>
      <c r="K105" s="136">
        <v>0</v>
      </c>
      <c r="L105" s="136">
        <v>0</v>
      </c>
      <c r="M105" s="136">
        <v>0</v>
      </c>
      <c r="N105" s="136">
        <v>0</v>
      </c>
      <c r="O105" s="61"/>
      <c r="P105" s="61"/>
      <c r="Q105" s="61"/>
      <c r="R105" s="61"/>
    </row>
    <row r="106" spans="1:18" x14ac:dyDescent="0.25">
      <c r="A106" s="61"/>
      <c r="B106" s="133"/>
      <c r="C106" s="133" t="s">
        <v>105</v>
      </c>
      <c r="D106" s="134" t="s">
        <v>14</v>
      </c>
      <c r="E106" s="111"/>
      <c r="F106" s="111"/>
      <c r="G106" s="111"/>
      <c r="H106" s="111"/>
      <c r="I106" s="135">
        <v>0</v>
      </c>
      <c r="J106" s="111"/>
      <c r="K106" s="136">
        <v>0</v>
      </c>
      <c r="L106" s="136">
        <v>0</v>
      </c>
      <c r="M106" s="136">
        <v>0</v>
      </c>
      <c r="N106" s="136">
        <v>0</v>
      </c>
      <c r="O106" s="61"/>
      <c r="P106" s="61"/>
      <c r="Q106" s="61"/>
      <c r="R106" s="61"/>
    </row>
    <row r="107" spans="1:18" x14ac:dyDescent="0.25">
      <c r="A107" s="61"/>
      <c r="B107" s="74"/>
      <c r="C107" s="74" t="s">
        <v>78</v>
      </c>
      <c r="D107" s="110" t="s">
        <v>42</v>
      </c>
      <c r="E107" s="111"/>
      <c r="F107" s="111"/>
      <c r="G107" s="111"/>
      <c r="H107" s="111"/>
      <c r="I107" s="112">
        <v>110.49</v>
      </c>
      <c r="J107" s="111"/>
      <c r="K107" s="75">
        <v>0</v>
      </c>
      <c r="L107" s="75">
        <v>0</v>
      </c>
      <c r="M107" s="75">
        <v>0</v>
      </c>
      <c r="N107" s="75">
        <v>0</v>
      </c>
      <c r="O107" s="61"/>
      <c r="P107" s="61"/>
      <c r="Q107" s="61"/>
      <c r="R107" s="61"/>
    </row>
    <row r="108" spans="1:18" x14ac:dyDescent="0.25">
      <c r="A108" s="61"/>
      <c r="B108" s="133"/>
      <c r="C108" s="133" t="s">
        <v>104</v>
      </c>
      <c r="D108" s="134" t="s">
        <v>3</v>
      </c>
      <c r="E108" s="111"/>
      <c r="F108" s="111"/>
      <c r="G108" s="111"/>
      <c r="H108" s="111"/>
      <c r="I108" s="135">
        <v>110.49</v>
      </c>
      <c r="J108" s="111"/>
      <c r="K108" s="136">
        <v>0</v>
      </c>
      <c r="L108" s="136">
        <v>0</v>
      </c>
      <c r="M108" s="136">
        <v>0</v>
      </c>
      <c r="N108" s="136">
        <v>0</v>
      </c>
      <c r="O108" s="61"/>
      <c r="P108" s="61"/>
      <c r="Q108" s="61"/>
      <c r="R108" s="61"/>
    </row>
    <row r="109" spans="1:18" x14ac:dyDescent="0.25">
      <c r="A109" s="61"/>
      <c r="B109" s="133"/>
      <c r="C109" s="133" t="s">
        <v>105</v>
      </c>
      <c r="D109" s="134" t="s">
        <v>14</v>
      </c>
      <c r="E109" s="111"/>
      <c r="F109" s="111"/>
      <c r="G109" s="111"/>
      <c r="H109" s="111"/>
      <c r="I109" s="135">
        <v>110.49</v>
      </c>
      <c r="J109" s="111"/>
      <c r="K109" s="136">
        <v>0</v>
      </c>
      <c r="L109" s="136">
        <v>0</v>
      </c>
      <c r="M109" s="136">
        <v>0</v>
      </c>
      <c r="N109" s="136">
        <v>0</v>
      </c>
      <c r="O109" s="61"/>
      <c r="P109" s="61"/>
      <c r="Q109" s="61"/>
      <c r="R109" s="61"/>
    </row>
    <row r="110" spans="1:18" x14ac:dyDescent="0.25">
      <c r="A110" s="61"/>
      <c r="B110" s="74"/>
      <c r="C110" s="74" t="s">
        <v>82</v>
      </c>
      <c r="D110" s="110" t="s">
        <v>83</v>
      </c>
      <c r="E110" s="111"/>
      <c r="F110" s="111"/>
      <c r="G110" s="111"/>
      <c r="H110" s="111"/>
      <c r="I110" s="112">
        <v>2210.0100000000002</v>
      </c>
      <c r="J110" s="111"/>
      <c r="K110" s="75">
        <v>0</v>
      </c>
      <c r="L110" s="75">
        <v>0</v>
      </c>
      <c r="M110" s="75">
        <v>0</v>
      </c>
      <c r="N110" s="75">
        <v>0</v>
      </c>
      <c r="O110" s="61"/>
      <c r="P110" s="61"/>
      <c r="Q110" s="61"/>
      <c r="R110" s="61"/>
    </row>
    <row r="111" spans="1:18" x14ac:dyDescent="0.25">
      <c r="A111" s="61"/>
      <c r="B111" s="133"/>
      <c r="C111" s="133" t="s">
        <v>104</v>
      </c>
      <c r="D111" s="134" t="s">
        <v>3</v>
      </c>
      <c r="E111" s="111"/>
      <c r="F111" s="111"/>
      <c r="G111" s="111"/>
      <c r="H111" s="111"/>
      <c r="I111" s="135">
        <v>2210.0100000000002</v>
      </c>
      <c r="J111" s="111"/>
      <c r="K111" s="136">
        <v>0</v>
      </c>
      <c r="L111" s="136">
        <v>0</v>
      </c>
      <c r="M111" s="136">
        <v>0</v>
      </c>
      <c r="N111" s="136">
        <v>0</v>
      </c>
      <c r="O111" s="61"/>
      <c r="P111" s="61"/>
      <c r="Q111" s="61"/>
      <c r="R111" s="61"/>
    </row>
    <row r="112" spans="1:18" x14ac:dyDescent="0.25">
      <c r="A112" s="61"/>
      <c r="B112" s="133"/>
      <c r="C112" s="133" t="s">
        <v>105</v>
      </c>
      <c r="D112" s="134" t="s">
        <v>14</v>
      </c>
      <c r="E112" s="111"/>
      <c r="F112" s="111"/>
      <c r="G112" s="111"/>
      <c r="H112" s="111"/>
      <c r="I112" s="135">
        <v>2210.0100000000002</v>
      </c>
      <c r="J112" s="111"/>
      <c r="K112" s="136">
        <v>0</v>
      </c>
      <c r="L112" s="136">
        <v>0</v>
      </c>
      <c r="M112" s="136">
        <v>0</v>
      </c>
      <c r="N112" s="136">
        <v>0</v>
      </c>
      <c r="O112" s="61"/>
      <c r="P112" s="61"/>
      <c r="Q112" s="61"/>
      <c r="R112" s="61"/>
    </row>
    <row r="113" spans="1:18" ht="33.75" x14ac:dyDescent="0.25">
      <c r="A113" s="61"/>
      <c r="B113" s="151"/>
      <c r="C113" s="151" t="s">
        <v>151</v>
      </c>
      <c r="D113" s="152" t="s">
        <v>152</v>
      </c>
      <c r="E113" s="111"/>
      <c r="F113" s="111"/>
      <c r="G113" s="111"/>
      <c r="H113" s="111"/>
      <c r="I113" s="153">
        <v>0</v>
      </c>
      <c r="J113" s="111"/>
      <c r="K113" s="154">
        <v>0</v>
      </c>
      <c r="L113" s="154">
        <v>0</v>
      </c>
      <c r="M113" s="154">
        <v>0</v>
      </c>
      <c r="N113" s="154">
        <v>0</v>
      </c>
      <c r="O113" s="61"/>
      <c r="P113" s="61"/>
      <c r="Q113" s="61"/>
      <c r="R113" s="61"/>
    </row>
    <row r="114" spans="1:18" x14ac:dyDescent="0.25">
      <c r="A114" s="61"/>
      <c r="B114" s="74"/>
      <c r="C114" s="74" t="s">
        <v>76</v>
      </c>
      <c r="D114" s="110" t="s">
        <v>77</v>
      </c>
      <c r="E114" s="111"/>
      <c r="F114" s="111"/>
      <c r="G114" s="111"/>
      <c r="H114" s="111"/>
      <c r="I114" s="112">
        <v>0</v>
      </c>
      <c r="J114" s="111"/>
      <c r="K114" s="75">
        <v>0</v>
      </c>
      <c r="L114" s="75">
        <v>0</v>
      </c>
      <c r="M114" s="75">
        <v>0</v>
      </c>
      <c r="N114" s="75">
        <v>0</v>
      </c>
      <c r="O114" s="61"/>
      <c r="P114" s="61"/>
      <c r="Q114" s="61"/>
      <c r="R114" s="61"/>
    </row>
    <row r="115" spans="1:18" x14ac:dyDescent="0.25">
      <c r="A115" s="61"/>
      <c r="B115" s="133"/>
      <c r="C115" s="133" t="s">
        <v>104</v>
      </c>
      <c r="D115" s="134" t="s">
        <v>3</v>
      </c>
      <c r="E115" s="111"/>
      <c r="F115" s="111"/>
      <c r="G115" s="111"/>
      <c r="H115" s="111"/>
      <c r="I115" s="135">
        <v>0</v>
      </c>
      <c r="J115" s="111"/>
      <c r="K115" s="136">
        <v>0</v>
      </c>
      <c r="L115" s="136">
        <v>0</v>
      </c>
      <c r="M115" s="136">
        <v>0</v>
      </c>
      <c r="N115" s="136">
        <v>0</v>
      </c>
      <c r="O115" s="61"/>
      <c r="P115" s="61"/>
      <c r="Q115" s="61"/>
      <c r="R115" s="61"/>
    </row>
    <row r="116" spans="1:18" x14ac:dyDescent="0.25">
      <c r="A116" s="61"/>
      <c r="B116" s="133"/>
      <c r="C116" s="133" t="s">
        <v>105</v>
      </c>
      <c r="D116" s="134" t="s">
        <v>14</v>
      </c>
      <c r="E116" s="111"/>
      <c r="F116" s="111"/>
      <c r="G116" s="111"/>
      <c r="H116" s="111"/>
      <c r="I116" s="135">
        <v>0</v>
      </c>
      <c r="J116" s="111"/>
      <c r="K116" s="136">
        <v>0</v>
      </c>
      <c r="L116" s="136">
        <v>0</v>
      </c>
      <c r="M116" s="136">
        <v>0</v>
      </c>
      <c r="N116" s="136">
        <v>0</v>
      </c>
      <c r="O116" s="61"/>
      <c r="P116" s="61"/>
      <c r="Q116" s="61"/>
      <c r="R116" s="61"/>
    </row>
    <row r="117" spans="1:18" x14ac:dyDescent="0.25">
      <c r="A117" s="61"/>
      <c r="B117" s="74"/>
      <c r="C117" s="74" t="s">
        <v>78</v>
      </c>
      <c r="D117" s="110" t="s">
        <v>42</v>
      </c>
      <c r="E117" s="111"/>
      <c r="F117" s="111"/>
      <c r="G117" s="111"/>
      <c r="H117" s="111"/>
      <c r="I117" s="112">
        <v>0</v>
      </c>
      <c r="J117" s="111"/>
      <c r="K117" s="75">
        <v>0</v>
      </c>
      <c r="L117" s="75">
        <v>0</v>
      </c>
      <c r="M117" s="75">
        <v>0</v>
      </c>
      <c r="N117" s="75">
        <v>0</v>
      </c>
      <c r="O117" s="61"/>
      <c r="P117" s="61"/>
      <c r="Q117" s="61"/>
      <c r="R117" s="61"/>
    </row>
    <row r="118" spans="1:18" x14ac:dyDescent="0.25">
      <c r="A118" s="61"/>
      <c r="B118" s="133"/>
      <c r="C118" s="133" t="s">
        <v>104</v>
      </c>
      <c r="D118" s="134" t="s">
        <v>3</v>
      </c>
      <c r="E118" s="111"/>
      <c r="F118" s="111"/>
      <c r="G118" s="111"/>
      <c r="H118" s="111"/>
      <c r="I118" s="135">
        <v>0</v>
      </c>
      <c r="J118" s="111"/>
      <c r="K118" s="136">
        <v>0</v>
      </c>
      <c r="L118" s="136">
        <v>0</v>
      </c>
      <c r="M118" s="136">
        <v>0</v>
      </c>
      <c r="N118" s="136">
        <v>0</v>
      </c>
      <c r="O118" s="61"/>
      <c r="P118" s="61"/>
      <c r="Q118" s="61"/>
      <c r="R118" s="61"/>
    </row>
    <row r="119" spans="1:18" x14ac:dyDescent="0.25">
      <c r="A119" s="61"/>
      <c r="B119" s="133"/>
      <c r="C119" s="133" t="s">
        <v>105</v>
      </c>
      <c r="D119" s="134" t="s">
        <v>14</v>
      </c>
      <c r="E119" s="111"/>
      <c r="F119" s="111"/>
      <c r="G119" s="111"/>
      <c r="H119" s="111"/>
      <c r="I119" s="135">
        <v>0</v>
      </c>
      <c r="J119" s="111"/>
      <c r="K119" s="136">
        <v>0</v>
      </c>
      <c r="L119" s="136">
        <v>0</v>
      </c>
      <c r="M119" s="136">
        <v>0</v>
      </c>
      <c r="N119" s="136">
        <v>0</v>
      </c>
      <c r="O119" s="61"/>
      <c r="P119" s="61"/>
      <c r="Q119" s="61"/>
      <c r="R119" s="61"/>
    </row>
    <row r="120" spans="1:18" x14ac:dyDescent="0.25">
      <c r="A120" s="61"/>
      <c r="B120" s="74"/>
      <c r="C120" s="74" t="s">
        <v>82</v>
      </c>
      <c r="D120" s="110" t="s">
        <v>83</v>
      </c>
      <c r="E120" s="111"/>
      <c r="F120" s="111"/>
      <c r="G120" s="111"/>
      <c r="H120" s="111"/>
      <c r="I120" s="112">
        <v>0</v>
      </c>
      <c r="J120" s="111"/>
      <c r="K120" s="75">
        <v>0</v>
      </c>
      <c r="L120" s="75">
        <v>0</v>
      </c>
      <c r="M120" s="75">
        <v>0</v>
      </c>
      <c r="N120" s="75">
        <v>0</v>
      </c>
      <c r="O120" s="61"/>
      <c r="P120" s="61"/>
      <c r="Q120" s="61"/>
      <c r="R120" s="61"/>
    </row>
    <row r="121" spans="1:18" x14ac:dyDescent="0.25">
      <c r="A121" s="61"/>
      <c r="B121" s="133"/>
      <c r="C121" s="133" t="s">
        <v>104</v>
      </c>
      <c r="D121" s="134" t="s">
        <v>3</v>
      </c>
      <c r="E121" s="111"/>
      <c r="F121" s="111"/>
      <c r="G121" s="111"/>
      <c r="H121" s="111"/>
      <c r="I121" s="135">
        <v>0</v>
      </c>
      <c r="J121" s="111"/>
      <c r="K121" s="136">
        <v>0</v>
      </c>
      <c r="L121" s="136">
        <v>0</v>
      </c>
      <c r="M121" s="136">
        <v>0</v>
      </c>
      <c r="N121" s="136">
        <v>0</v>
      </c>
      <c r="O121" s="61"/>
      <c r="P121" s="61"/>
      <c r="Q121" s="61"/>
      <c r="R121" s="61"/>
    </row>
    <row r="122" spans="1:18" x14ac:dyDescent="0.25">
      <c r="A122" s="61"/>
      <c r="B122" s="133"/>
      <c r="C122" s="133" t="s">
        <v>105</v>
      </c>
      <c r="D122" s="134" t="s">
        <v>14</v>
      </c>
      <c r="E122" s="111"/>
      <c r="F122" s="111"/>
      <c r="G122" s="111"/>
      <c r="H122" s="111"/>
      <c r="I122" s="135">
        <v>0</v>
      </c>
      <c r="J122" s="111"/>
      <c r="K122" s="136">
        <v>0</v>
      </c>
      <c r="L122" s="136">
        <v>0</v>
      </c>
      <c r="M122" s="136">
        <v>0</v>
      </c>
      <c r="N122" s="136">
        <v>0</v>
      </c>
      <c r="O122" s="61"/>
      <c r="P122" s="61"/>
      <c r="Q122" s="61"/>
      <c r="R122" s="61"/>
    </row>
    <row r="123" spans="1:18" x14ac:dyDescent="0.25">
      <c r="A123" s="61"/>
      <c r="B123" s="68"/>
      <c r="C123" s="68"/>
      <c r="D123" s="114" t="s">
        <v>88</v>
      </c>
      <c r="E123" s="111"/>
      <c r="F123" s="111"/>
      <c r="G123" s="111"/>
      <c r="H123" s="111"/>
      <c r="I123" s="115">
        <v>2085406.53</v>
      </c>
      <c r="J123" s="111"/>
      <c r="K123" s="69">
        <v>1761670.17</v>
      </c>
      <c r="L123" s="69">
        <v>2236710</v>
      </c>
      <c r="M123" s="69">
        <v>2242610</v>
      </c>
      <c r="N123" s="69">
        <v>2228360</v>
      </c>
      <c r="O123" s="61"/>
      <c r="P123" s="61"/>
      <c r="Q123" s="61"/>
      <c r="R123" s="61"/>
    </row>
    <row r="124" spans="1:18" ht="22.5" x14ac:dyDescent="0.25">
      <c r="A124" s="61"/>
      <c r="B124" s="147"/>
      <c r="C124" s="147" t="s">
        <v>153</v>
      </c>
      <c r="D124" s="148" t="s">
        <v>154</v>
      </c>
      <c r="E124" s="111"/>
      <c r="F124" s="111"/>
      <c r="G124" s="111"/>
      <c r="H124" s="111"/>
      <c r="I124" s="149">
        <v>0</v>
      </c>
      <c r="J124" s="111"/>
      <c r="K124" s="150">
        <v>51989.65</v>
      </c>
      <c r="L124" s="150">
        <v>0</v>
      </c>
      <c r="M124" s="150">
        <v>0</v>
      </c>
      <c r="N124" s="150">
        <v>0</v>
      </c>
      <c r="O124" s="61"/>
      <c r="P124" s="61"/>
      <c r="Q124" s="61"/>
      <c r="R124" s="61"/>
    </row>
    <row r="125" spans="1:18" ht="33.75" x14ac:dyDescent="0.25">
      <c r="A125" s="61"/>
      <c r="B125" s="151"/>
      <c r="C125" s="151" t="s">
        <v>155</v>
      </c>
      <c r="D125" s="152" t="s">
        <v>156</v>
      </c>
      <c r="E125" s="111"/>
      <c r="F125" s="111"/>
      <c r="G125" s="111"/>
      <c r="H125" s="111"/>
      <c r="I125" s="153">
        <v>0</v>
      </c>
      <c r="J125" s="111"/>
      <c r="K125" s="154">
        <v>51989.65</v>
      </c>
      <c r="L125" s="154">
        <v>0</v>
      </c>
      <c r="M125" s="154">
        <v>0</v>
      </c>
      <c r="N125" s="154">
        <v>0</v>
      </c>
      <c r="O125" s="61"/>
      <c r="P125" s="61"/>
      <c r="Q125" s="61"/>
      <c r="R125" s="61"/>
    </row>
    <row r="126" spans="1:18" x14ac:dyDescent="0.25">
      <c r="A126" s="61"/>
      <c r="B126" s="74"/>
      <c r="C126" s="74" t="s">
        <v>93</v>
      </c>
      <c r="D126" s="110" t="s">
        <v>94</v>
      </c>
      <c r="E126" s="111"/>
      <c r="F126" s="111"/>
      <c r="G126" s="111"/>
      <c r="H126" s="111"/>
      <c r="I126" s="112">
        <v>0</v>
      </c>
      <c r="J126" s="111"/>
      <c r="K126" s="75">
        <v>51989.65</v>
      </c>
      <c r="L126" s="75">
        <v>0</v>
      </c>
      <c r="M126" s="75">
        <v>0</v>
      </c>
      <c r="N126" s="75">
        <v>0</v>
      </c>
      <c r="O126" s="61"/>
      <c r="P126" s="61"/>
      <c r="Q126" s="61"/>
      <c r="R126" s="61"/>
    </row>
    <row r="127" spans="1:18" x14ac:dyDescent="0.25">
      <c r="A127" s="61"/>
      <c r="B127" s="133"/>
      <c r="C127" s="133" t="s">
        <v>122</v>
      </c>
      <c r="D127" s="134" t="s">
        <v>6</v>
      </c>
      <c r="E127" s="111"/>
      <c r="F127" s="111"/>
      <c r="G127" s="111"/>
      <c r="H127" s="111"/>
      <c r="I127" s="135">
        <v>0</v>
      </c>
      <c r="J127" s="111"/>
      <c r="K127" s="136">
        <v>51989.65</v>
      </c>
      <c r="L127" s="136">
        <v>0</v>
      </c>
      <c r="M127" s="136">
        <v>0</v>
      </c>
      <c r="N127" s="136">
        <v>0</v>
      </c>
      <c r="O127" s="61"/>
      <c r="P127" s="61"/>
      <c r="Q127" s="61"/>
      <c r="R127" s="61"/>
    </row>
    <row r="128" spans="1:18" x14ac:dyDescent="0.25">
      <c r="A128" s="61"/>
      <c r="B128" s="133"/>
      <c r="C128" s="133" t="s">
        <v>123</v>
      </c>
      <c r="D128" s="134" t="s">
        <v>41</v>
      </c>
      <c r="E128" s="111"/>
      <c r="F128" s="111"/>
      <c r="G128" s="111"/>
      <c r="H128" s="111"/>
      <c r="I128" s="135">
        <v>0</v>
      </c>
      <c r="J128" s="111"/>
      <c r="K128" s="136">
        <v>41850.839999999997</v>
      </c>
      <c r="L128" s="136">
        <v>0</v>
      </c>
      <c r="M128" s="136">
        <v>0</v>
      </c>
      <c r="N128" s="136">
        <v>0</v>
      </c>
      <c r="O128" s="61"/>
      <c r="P128" s="61"/>
      <c r="Q128" s="61"/>
      <c r="R128" s="61"/>
    </row>
    <row r="129" spans="1:18" x14ac:dyDescent="0.25">
      <c r="A129" s="61"/>
      <c r="B129" s="133"/>
      <c r="C129" s="133" t="s">
        <v>124</v>
      </c>
      <c r="D129" s="134" t="s">
        <v>125</v>
      </c>
      <c r="E129" s="111"/>
      <c r="F129" s="111"/>
      <c r="G129" s="111"/>
      <c r="H129" s="111"/>
      <c r="I129" s="135">
        <v>0</v>
      </c>
      <c r="J129" s="111"/>
      <c r="K129" s="136">
        <v>10138.81</v>
      </c>
      <c r="L129" s="136">
        <v>0</v>
      </c>
      <c r="M129" s="136">
        <v>0</v>
      </c>
      <c r="N129" s="136">
        <v>0</v>
      </c>
      <c r="O129" s="61"/>
      <c r="P129" s="61"/>
      <c r="Q129" s="61"/>
      <c r="R129" s="61"/>
    </row>
    <row r="130" spans="1:18" ht="22.5" x14ac:dyDescent="0.25">
      <c r="A130" s="61"/>
      <c r="B130" s="147"/>
      <c r="C130" s="147" t="s">
        <v>132</v>
      </c>
      <c r="D130" s="148" t="s">
        <v>133</v>
      </c>
      <c r="E130" s="111"/>
      <c r="F130" s="111"/>
      <c r="G130" s="111"/>
      <c r="H130" s="111"/>
      <c r="I130" s="149">
        <v>217.23</v>
      </c>
      <c r="J130" s="111"/>
      <c r="K130" s="150">
        <v>0</v>
      </c>
      <c r="L130" s="150">
        <v>0</v>
      </c>
      <c r="M130" s="150">
        <v>0</v>
      </c>
      <c r="N130" s="150">
        <v>0</v>
      </c>
      <c r="O130" s="61"/>
      <c r="P130" s="61"/>
      <c r="Q130" s="61"/>
      <c r="R130" s="61"/>
    </row>
    <row r="131" spans="1:18" ht="33.75" x14ac:dyDescent="0.25">
      <c r="A131" s="61"/>
      <c r="B131" s="151"/>
      <c r="C131" s="151" t="s">
        <v>134</v>
      </c>
      <c r="D131" s="152" t="s">
        <v>46</v>
      </c>
      <c r="E131" s="111"/>
      <c r="F131" s="111"/>
      <c r="G131" s="111"/>
      <c r="H131" s="111"/>
      <c r="I131" s="153">
        <v>217.23</v>
      </c>
      <c r="J131" s="111"/>
      <c r="K131" s="154">
        <v>0</v>
      </c>
      <c r="L131" s="154">
        <v>0</v>
      </c>
      <c r="M131" s="154">
        <v>0</v>
      </c>
      <c r="N131" s="154">
        <v>0</v>
      </c>
      <c r="O131" s="61"/>
      <c r="P131" s="61"/>
      <c r="Q131" s="61"/>
      <c r="R131" s="61"/>
    </row>
    <row r="132" spans="1:18" x14ac:dyDescent="0.25">
      <c r="A132" s="61"/>
      <c r="B132" s="74"/>
      <c r="C132" s="74" t="s">
        <v>70</v>
      </c>
      <c r="D132" s="110" t="s">
        <v>69</v>
      </c>
      <c r="E132" s="111"/>
      <c r="F132" s="111"/>
      <c r="G132" s="111"/>
      <c r="H132" s="111"/>
      <c r="I132" s="112">
        <v>0.03</v>
      </c>
      <c r="J132" s="111"/>
      <c r="K132" s="75">
        <v>0</v>
      </c>
      <c r="L132" s="75">
        <v>0</v>
      </c>
      <c r="M132" s="75">
        <v>0</v>
      </c>
      <c r="N132" s="75">
        <v>0</v>
      </c>
      <c r="O132" s="61"/>
      <c r="P132" s="61"/>
      <c r="Q132" s="61"/>
      <c r="R132" s="61"/>
    </row>
    <row r="133" spans="1:18" x14ac:dyDescent="0.25">
      <c r="A133" s="61"/>
      <c r="B133" s="133"/>
      <c r="C133" s="133" t="s">
        <v>114</v>
      </c>
      <c r="D133" s="134" t="s">
        <v>4</v>
      </c>
      <c r="E133" s="111"/>
      <c r="F133" s="111"/>
      <c r="G133" s="111"/>
      <c r="H133" s="111"/>
      <c r="I133" s="135">
        <v>0.03</v>
      </c>
      <c r="J133" s="111"/>
      <c r="K133" s="136">
        <v>0</v>
      </c>
      <c r="L133" s="136">
        <v>0</v>
      </c>
      <c r="M133" s="136">
        <v>0</v>
      </c>
      <c r="N133" s="136">
        <v>0</v>
      </c>
      <c r="O133" s="61"/>
      <c r="P133" s="61"/>
      <c r="Q133" s="61"/>
      <c r="R133" s="61"/>
    </row>
    <row r="134" spans="1:18" x14ac:dyDescent="0.25">
      <c r="A134" s="61"/>
      <c r="B134" s="133"/>
      <c r="C134" s="133" t="s">
        <v>116</v>
      </c>
      <c r="D134" s="134" t="s">
        <v>11</v>
      </c>
      <c r="E134" s="111"/>
      <c r="F134" s="111"/>
      <c r="G134" s="111"/>
      <c r="H134" s="111"/>
      <c r="I134" s="135">
        <v>0.03</v>
      </c>
      <c r="J134" s="111"/>
      <c r="K134" s="136">
        <v>0</v>
      </c>
      <c r="L134" s="136">
        <v>0</v>
      </c>
      <c r="M134" s="136">
        <v>0</v>
      </c>
      <c r="N134" s="136">
        <v>0</v>
      </c>
      <c r="O134" s="61"/>
      <c r="P134" s="61"/>
      <c r="Q134" s="61"/>
      <c r="R134" s="61"/>
    </row>
    <row r="135" spans="1:18" x14ac:dyDescent="0.25">
      <c r="A135" s="61"/>
      <c r="B135" s="74"/>
      <c r="C135" s="74" t="s">
        <v>85</v>
      </c>
      <c r="D135" s="110" t="s">
        <v>36</v>
      </c>
      <c r="E135" s="111"/>
      <c r="F135" s="111"/>
      <c r="G135" s="111"/>
      <c r="H135" s="111"/>
      <c r="I135" s="112">
        <v>217.2</v>
      </c>
      <c r="J135" s="111"/>
      <c r="K135" s="75">
        <v>0</v>
      </c>
      <c r="L135" s="75">
        <v>0</v>
      </c>
      <c r="M135" s="75">
        <v>0</v>
      </c>
      <c r="N135" s="75">
        <v>0</v>
      </c>
      <c r="O135" s="61"/>
      <c r="P135" s="61"/>
      <c r="Q135" s="61"/>
      <c r="R135" s="61"/>
    </row>
    <row r="136" spans="1:18" x14ac:dyDescent="0.25">
      <c r="A136" s="61"/>
      <c r="B136" s="133"/>
      <c r="C136" s="133" t="s">
        <v>114</v>
      </c>
      <c r="D136" s="134" t="s">
        <v>4</v>
      </c>
      <c r="E136" s="111"/>
      <c r="F136" s="111"/>
      <c r="G136" s="111"/>
      <c r="H136" s="111"/>
      <c r="I136" s="135">
        <v>217.2</v>
      </c>
      <c r="J136" s="111"/>
      <c r="K136" s="136">
        <v>0</v>
      </c>
      <c r="L136" s="136">
        <v>0</v>
      </c>
      <c r="M136" s="136">
        <v>0</v>
      </c>
      <c r="N136" s="136">
        <v>0</v>
      </c>
      <c r="O136" s="61"/>
      <c r="P136" s="61"/>
      <c r="Q136" s="61"/>
      <c r="R136" s="61"/>
    </row>
    <row r="137" spans="1:18" x14ac:dyDescent="0.25">
      <c r="A137" s="61"/>
      <c r="B137" s="133"/>
      <c r="C137" s="133" t="s">
        <v>116</v>
      </c>
      <c r="D137" s="134" t="s">
        <v>11</v>
      </c>
      <c r="E137" s="111"/>
      <c r="F137" s="111"/>
      <c r="G137" s="111"/>
      <c r="H137" s="111"/>
      <c r="I137" s="135">
        <v>217.2</v>
      </c>
      <c r="J137" s="111"/>
      <c r="K137" s="136">
        <v>0</v>
      </c>
      <c r="L137" s="136">
        <v>0</v>
      </c>
      <c r="M137" s="136">
        <v>0</v>
      </c>
      <c r="N137" s="136">
        <v>0</v>
      </c>
      <c r="O137" s="61"/>
      <c r="P137" s="61"/>
      <c r="Q137" s="61"/>
      <c r="R137" s="61"/>
    </row>
    <row r="138" spans="1:18" ht="22.5" x14ac:dyDescent="0.25">
      <c r="A138" s="61"/>
      <c r="B138" s="147"/>
      <c r="C138" s="147" t="s">
        <v>135</v>
      </c>
      <c r="D138" s="148" t="s">
        <v>136</v>
      </c>
      <c r="E138" s="111"/>
      <c r="F138" s="111"/>
      <c r="G138" s="111"/>
      <c r="H138" s="111"/>
      <c r="I138" s="149">
        <v>23971.19</v>
      </c>
      <c r="J138" s="111"/>
      <c r="K138" s="150">
        <v>13902.5</v>
      </c>
      <c r="L138" s="150">
        <v>31750</v>
      </c>
      <c r="M138" s="150">
        <v>17750</v>
      </c>
      <c r="N138" s="150">
        <v>17750</v>
      </c>
      <c r="O138" s="61"/>
      <c r="P138" s="61"/>
      <c r="Q138" s="61"/>
      <c r="R138" s="61"/>
    </row>
    <row r="139" spans="1:18" ht="33.75" x14ac:dyDescent="0.25">
      <c r="A139" s="61"/>
      <c r="B139" s="151"/>
      <c r="C139" s="151" t="s">
        <v>137</v>
      </c>
      <c r="D139" s="152" t="s">
        <v>138</v>
      </c>
      <c r="E139" s="111"/>
      <c r="F139" s="111"/>
      <c r="G139" s="111"/>
      <c r="H139" s="111"/>
      <c r="I139" s="153">
        <v>23971.19</v>
      </c>
      <c r="J139" s="111"/>
      <c r="K139" s="154">
        <v>13902.5</v>
      </c>
      <c r="L139" s="154">
        <v>31750</v>
      </c>
      <c r="M139" s="154">
        <v>17750</v>
      </c>
      <c r="N139" s="154">
        <v>17750</v>
      </c>
      <c r="O139" s="61"/>
      <c r="P139" s="61"/>
      <c r="Q139" s="61"/>
      <c r="R139" s="61"/>
    </row>
    <row r="140" spans="1:18" x14ac:dyDescent="0.25">
      <c r="A140" s="61"/>
      <c r="B140" s="74"/>
      <c r="C140" s="74" t="s">
        <v>91</v>
      </c>
      <c r="D140" s="110" t="s">
        <v>92</v>
      </c>
      <c r="E140" s="111"/>
      <c r="F140" s="111"/>
      <c r="G140" s="111"/>
      <c r="H140" s="111"/>
      <c r="I140" s="112">
        <v>130</v>
      </c>
      <c r="J140" s="111"/>
      <c r="K140" s="75">
        <v>100</v>
      </c>
      <c r="L140" s="75">
        <v>6030</v>
      </c>
      <c r="M140" s="75">
        <v>150</v>
      </c>
      <c r="N140" s="75">
        <v>150</v>
      </c>
      <c r="O140" s="61"/>
      <c r="P140" s="61"/>
      <c r="Q140" s="61"/>
      <c r="R140" s="61"/>
    </row>
    <row r="141" spans="1:18" x14ac:dyDescent="0.25">
      <c r="A141" s="61"/>
      <c r="B141" s="133"/>
      <c r="C141" s="133" t="s">
        <v>122</v>
      </c>
      <c r="D141" s="134" t="s">
        <v>6</v>
      </c>
      <c r="E141" s="111"/>
      <c r="F141" s="111"/>
      <c r="G141" s="111"/>
      <c r="H141" s="111"/>
      <c r="I141" s="135">
        <v>130</v>
      </c>
      <c r="J141" s="111"/>
      <c r="K141" s="136">
        <v>100</v>
      </c>
      <c r="L141" s="136">
        <v>6030</v>
      </c>
      <c r="M141" s="136">
        <v>150</v>
      </c>
      <c r="N141" s="136">
        <v>150</v>
      </c>
      <c r="O141" s="61"/>
      <c r="P141" s="61"/>
      <c r="Q141" s="61"/>
      <c r="R141" s="61"/>
    </row>
    <row r="142" spans="1:18" x14ac:dyDescent="0.25">
      <c r="A142" s="61"/>
      <c r="B142" s="133"/>
      <c r="C142" s="133" t="s">
        <v>123</v>
      </c>
      <c r="D142" s="134" t="s">
        <v>41</v>
      </c>
      <c r="E142" s="111"/>
      <c r="F142" s="111"/>
      <c r="G142" s="111"/>
      <c r="H142" s="111"/>
      <c r="I142" s="135">
        <v>130</v>
      </c>
      <c r="J142" s="111"/>
      <c r="K142" s="136">
        <v>100</v>
      </c>
      <c r="L142" s="136">
        <v>6030</v>
      </c>
      <c r="M142" s="136">
        <v>150</v>
      </c>
      <c r="N142" s="136">
        <v>150</v>
      </c>
      <c r="O142" s="61"/>
      <c r="P142" s="61"/>
      <c r="Q142" s="61"/>
      <c r="R142" s="61"/>
    </row>
    <row r="143" spans="1:18" x14ac:dyDescent="0.25">
      <c r="A143" s="61"/>
      <c r="B143" s="133"/>
      <c r="C143" s="133" t="s">
        <v>124</v>
      </c>
      <c r="D143" s="134" t="s">
        <v>125</v>
      </c>
      <c r="E143" s="111"/>
      <c r="F143" s="111"/>
      <c r="G143" s="111"/>
      <c r="H143" s="111"/>
      <c r="I143" s="135">
        <v>0</v>
      </c>
      <c r="J143" s="111"/>
      <c r="K143" s="136">
        <v>0</v>
      </c>
      <c r="L143" s="136">
        <v>0</v>
      </c>
      <c r="M143" s="136">
        <v>0</v>
      </c>
      <c r="N143" s="136">
        <v>0</v>
      </c>
      <c r="O143" s="61"/>
      <c r="P143" s="61"/>
      <c r="Q143" s="61"/>
      <c r="R143" s="61"/>
    </row>
    <row r="144" spans="1:18" x14ac:dyDescent="0.25">
      <c r="A144" s="61"/>
      <c r="B144" s="74"/>
      <c r="C144" s="74" t="s">
        <v>93</v>
      </c>
      <c r="D144" s="110" t="s">
        <v>94</v>
      </c>
      <c r="E144" s="111"/>
      <c r="F144" s="111"/>
      <c r="G144" s="111"/>
      <c r="H144" s="111"/>
      <c r="I144" s="112">
        <v>13000</v>
      </c>
      <c r="J144" s="111"/>
      <c r="K144" s="75">
        <v>0</v>
      </c>
      <c r="L144" s="75">
        <v>0</v>
      </c>
      <c r="M144" s="75">
        <v>0</v>
      </c>
      <c r="N144" s="75">
        <v>0</v>
      </c>
      <c r="O144" s="61"/>
      <c r="P144" s="61"/>
      <c r="Q144" s="61"/>
      <c r="R144" s="61"/>
    </row>
    <row r="145" spans="1:18" x14ac:dyDescent="0.25">
      <c r="A145" s="61"/>
      <c r="B145" s="133"/>
      <c r="C145" s="133" t="s">
        <v>122</v>
      </c>
      <c r="D145" s="134" t="s">
        <v>6</v>
      </c>
      <c r="E145" s="111"/>
      <c r="F145" s="111"/>
      <c r="G145" s="111"/>
      <c r="H145" s="111"/>
      <c r="I145" s="135">
        <v>13000</v>
      </c>
      <c r="J145" s="111"/>
      <c r="K145" s="136">
        <v>0</v>
      </c>
      <c r="L145" s="136">
        <v>0</v>
      </c>
      <c r="M145" s="136">
        <v>0</v>
      </c>
      <c r="N145" s="136">
        <v>0</v>
      </c>
      <c r="O145" s="61"/>
      <c r="P145" s="61"/>
      <c r="Q145" s="61"/>
      <c r="R145" s="61"/>
    </row>
    <row r="146" spans="1:18" x14ac:dyDescent="0.25">
      <c r="A146" s="61"/>
      <c r="B146" s="133"/>
      <c r="C146" s="133" t="s">
        <v>123</v>
      </c>
      <c r="D146" s="134" t="s">
        <v>41</v>
      </c>
      <c r="E146" s="111"/>
      <c r="F146" s="111"/>
      <c r="G146" s="111"/>
      <c r="H146" s="111"/>
      <c r="I146" s="135">
        <v>13000</v>
      </c>
      <c r="J146" s="111"/>
      <c r="K146" s="136">
        <v>0</v>
      </c>
      <c r="L146" s="136">
        <v>0</v>
      </c>
      <c r="M146" s="136">
        <v>0</v>
      </c>
      <c r="N146" s="136">
        <v>0</v>
      </c>
      <c r="O146" s="61"/>
      <c r="P146" s="61"/>
      <c r="Q146" s="61"/>
      <c r="R146" s="61"/>
    </row>
    <row r="147" spans="1:18" x14ac:dyDescent="0.25">
      <c r="A147" s="61"/>
      <c r="B147" s="74"/>
      <c r="C147" s="74" t="s">
        <v>70</v>
      </c>
      <c r="D147" s="110" t="s">
        <v>69</v>
      </c>
      <c r="E147" s="111"/>
      <c r="F147" s="111"/>
      <c r="G147" s="111"/>
      <c r="H147" s="111"/>
      <c r="I147" s="112">
        <v>8403</v>
      </c>
      <c r="J147" s="111"/>
      <c r="K147" s="75">
        <v>7274.11</v>
      </c>
      <c r="L147" s="75">
        <v>7000</v>
      </c>
      <c r="M147" s="75">
        <v>7000</v>
      </c>
      <c r="N147" s="75">
        <v>7000</v>
      </c>
      <c r="O147" s="61"/>
      <c r="P147" s="61"/>
      <c r="Q147" s="61"/>
      <c r="R147" s="61"/>
    </row>
    <row r="148" spans="1:18" x14ac:dyDescent="0.25">
      <c r="A148" s="61"/>
      <c r="B148" s="133"/>
      <c r="C148" s="133" t="s">
        <v>122</v>
      </c>
      <c r="D148" s="134" t="s">
        <v>6</v>
      </c>
      <c r="E148" s="111"/>
      <c r="F148" s="111"/>
      <c r="G148" s="111"/>
      <c r="H148" s="111"/>
      <c r="I148" s="135">
        <v>8403</v>
      </c>
      <c r="J148" s="111"/>
      <c r="K148" s="136">
        <v>7274.11</v>
      </c>
      <c r="L148" s="136">
        <v>7000</v>
      </c>
      <c r="M148" s="136">
        <v>7000</v>
      </c>
      <c r="N148" s="136">
        <v>7000</v>
      </c>
      <c r="O148" s="61"/>
      <c r="P148" s="61"/>
      <c r="Q148" s="61"/>
      <c r="R148" s="61"/>
    </row>
    <row r="149" spans="1:18" x14ac:dyDescent="0.25">
      <c r="A149" s="61"/>
      <c r="B149" s="133"/>
      <c r="C149" s="133" t="s">
        <v>123</v>
      </c>
      <c r="D149" s="134" t="s">
        <v>41</v>
      </c>
      <c r="E149" s="111"/>
      <c r="F149" s="111"/>
      <c r="G149" s="111"/>
      <c r="H149" s="111"/>
      <c r="I149" s="135">
        <v>8103</v>
      </c>
      <c r="J149" s="111"/>
      <c r="K149" s="136">
        <v>7002.96</v>
      </c>
      <c r="L149" s="136">
        <v>6700</v>
      </c>
      <c r="M149" s="136">
        <v>6700</v>
      </c>
      <c r="N149" s="136">
        <v>6700</v>
      </c>
      <c r="O149" s="61"/>
      <c r="P149" s="61"/>
      <c r="Q149" s="61"/>
      <c r="R149" s="61"/>
    </row>
    <row r="150" spans="1:18" x14ac:dyDescent="0.25">
      <c r="A150" s="61"/>
      <c r="B150" s="133"/>
      <c r="C150" s="133" t="s">
        <v>124</v>
      </c>
      <c r="D150" s="134" t="s">
        <v>125</v>
      </c>
      <c r="E150" s="111"/>
      <c r="F150" s="111"/>
      <c r="G150" s="111"/>
      <c r="H150" s="111"/>
      <c r="I150" s="135">
        <v>300</v>
      </c>
      <c r="J150" s="111"/>
      <c r="K150" s="136">
        <v>271.14999999999998</v>
      </c>
      <c r="L150" s="136">
        <v>300</v>
      </c>
      <c r="M150" s="136">
        <v>300</v>
      </c>
      <c r="N150" s="136">
        <v>300</v>
      </c>
      <c r="O150" s="61"/>
      <c r="P150" s="61"/>
      <c r="Q150" s="61"/>
      <c r="R150" s="61"/>
    </row>
    <row r="151" spans="1:18" x14ac:dyDescent="0.25">
      <c r="A151" s="61"/>
      <c r="B151" s="74"/>
      <c r="C151" s="74" t="s">
        <v>76</v>
      </c>
      <c r="D151" s="110" t="s">
        <v>77</v>
      </c>
      <c r="E151" s="111"/>
      <c r="F151" s="111"/>
      <c r="G151" s="111"/>
      <c r="H151" s="111"/>
      <c r="I151" s="112">
        <v>0</v>
      </c>
      <c r="J151" s="111"/>
      <c r="K151" s="75">
        <v>0</v>
      </c>
      <c r="L151" s="75">
        <v>18720</v>
      </c>
      <c r="M151" s="75">
        <v>10600</v>
      </c>
      <c r="N151" s="75">
        <v>10600</v>
      </c>
      <c r="O151" s="61"/>
      <c r="P151" s="61"/>
      <c r="Q151" s="61"/>
      <c r="R151" s="61"/>
    </row>
    <row r="152" spans="1:18" x14ac:dyDescent="0.25">
      <c r="A152" s="61"/>
      <c r="B152" s="133"/>
      <c r="C152" s="133" t="s">
        <v>122</v>
      </c>
      <c r="D152" s="134" t="s">
        <v>6</v>
      </c>
      <c r="E152" s="111"/>
      <c r="F152" s="111"/>
      <c r="G152" s="111"/>
      <c r="H152" s="111"/>
      <c r="I152" s="135">
        <v>0</v>
      </c>
      <c r="J152" s="111"/>
      <c r="K152" s="136">
        <v>0</v>
      </c>
      <c r="L152" s="136">
        <v>18720</v>
      </c>
      <c r="M152" s="136">
        <v>10600</v>
      </c>
      <c r="N152" s="136">
        <v>10600</v>
      </c>
      <c r="O152" s="61"/>
      <c r="P152" s="61"/>
      <c r="Q152" s="61"/>
      <c r="R152" s="61"/>
    </row>
    <row r="153" spans="1:18" x14ac:dyDescent="0.25">
      <c r="A153" s="61"/>
      <c r="B153" s="133"/>
      <c r="C153" s="133" t="s">
        <v>123</v>
      </c>
      <c r="D153" s="134" t="s">
        <v>41</v>
      </c>
      <c r="E153" s="111"/>
      <c r="F153" s="111"/>
      <c r="G153" s="111"/>
      <c r="H153" s="111"/>
      <c r="I153" s="135">
        <v>0</v>
      </c>
      <c r="J153" s="111"/>
      <c r="K153" s="136">
        <v>0</v>
      </c>
      <c r="L153" s="136">
        <v>18720</v>
      </c>
      <c r="M153" s="136">
        <v>10600</v>
      </c>
      <c r="N153" s="136">
        <v>10600</v>
      </c>
      <c r="O153" s="61"/>
      <c r="P153" s="61"/>
      <c r="Q153" s="61"/>
      <c r="R153" s="61"/>
    </row>
    <row r="154" spans="1:18" x14ac:dyDescent="0.25">
      <c r="A154" s="61"/>
      <c r="B154" s="74"/>
      <c r="C154" s="74" t="s">
        <v>80</v>
      </c>
      <c r="D154" s="110" t="s">
        <v>81</v>
      </c>
      <c r="E154" s="111"/>
      <c r="F154" s="111"/>
      <c r="G154" s="111"/>
      <c r="H154" s="111"/>
      <c r="I154" s="112">
        <v>2438.19</v>
      </c>
      <c r="J154" s="111"/>
      <c r="K154" s="75">
        <v>6528.39</v>
      </c>
      <c r="L154" s="75">
        <v>0</v>
      </c>
      <c r="M154" s="75">
        <v>0</v>
      </c>
      <c r="N154" s="75">
        <v>0</v>
      </c>
      <c r="O154" s="61"/>
      <c r="P154" s="61"/>
      <c r="Q154" s="61"/>
      <c r="R154" s="61"/>
    </row>
    <row r="155" spans="1:18" x14ac:dyDescent="0.25">
      <c r="A155" s="61"/>
      <c r="B155" s="133"/>
      <c r="C155" s="133" t="s">
        <v>122</v>
      </c>
      <c r="D155" s="134" t="s">
        <v>6</v>
      </c>
      <c r="E155" s="111"/>
      <c r="F155" s="111"/>
      <c r="G155" s="111"/>
      <c r="H155" s="111"/>
      <c r="I155" s="135">
        <v>2438.19</v>
      </c>
      <c r="J155" s="111"/>
      <c r="K155" s="136">
        <v>6528.39</v>
      </c>
      <c r="L155" s="136">
        <v>0</v>
      </c>
      <c r="M155" s="136">
        <v>0</v>
      </c>
      <c r="N155" s="136">
        <v>0</v>
      </c>
      <c r="O155" s="61"/>
      <c r="P155" s="61"/>
      <c r="Q155" s="61"/>
      <c r="R155" s="61"/>
    </row>
    <row r="156" spans="1:18" x14ac:dyDescent="0.25">
      <c r="A156" s="61"/>
      <c r="B156" s="133"/>
      <c r="C156" s="133" t="s">
        <v>123</v>
      </c>
      <c r="D156" s="134" t="s">
        <v>41</v>
      </c>
      <c r="E156" s="111"/>
      <c r="F156" s="111"/>
      <c r="G156" s="111"/>
      <c r="H156" s="111"/>
      <c r="I156" s="135">
        <v>2438.19</v>
      </c>
      <c r="J156" s="111"/>
      <c r="K156" s="136">
        <v>6528.39</v>
      </c>
      <c r="L156" s="136">
        <v>0</v>
      </c>
      <c r="M156" s="136">
        <v>0</v>
      </c>
      <c r="N156" s="136">
        <v>0</v>
      </c>
      <c r="O156" s="61"/>
      <c r="P156" s="61"/>
      <c r="Q156" s="61"/>
      <c r="R156" s="61"/>
    </row>
    <row r="157" spans="1:18" ht="22.5" x14ac:dyDescent="0.25">
      <c r="A157" s="61"/>
      <c r="B157" s="147"/>
      <c r="C157" s="147" t="s">
        <v>139</v>
      </c>
      <c r="D157" s="148" t="s">
        <v>140</v>
      </c>
      <c r="E157" s="111"/>
      <c r="F157" s="111"/>
      <c r="G157" s="111"/>
      <c r="H157" s="111"/>
      <c r="I157" s="149">
        <v>2057718.11</v>
      </c>
      <c r="J157" s="111"/>
      <c r="K157" s="150">
        <v>1695778.02</v>
      </c>
      <c r="L157" s="150">
        <v>2204960</v>
      </c>
      <c r="M157" s="150">
        <v>2224860</v>
      </c>
      <c r="N157" s="150">
        <v>2210610</v>
      </c>
      <c r="O157" s="61"/>
      <c r="P157" s="61"/>
      <c r="Q157" s="61"/>
      <c r="R157" s="61"/>
    </row>
    <row r="158" spans="1:18" ht="33.75" x14ac:dyDescent="0.25">
      <c r="A158" s="61"/>
      <c r="B158" s="151"/>
      <c r="C158" s="151" t="s">
        <v>141</v>
      </c>
      <c r="D158" s="152" t="s">
        <v>38</v>
      </c>
      <c r="E158" s="111"/>
      <c r="F158" s="111"/>
      <c r="G158" s="111"/>
      <c r="H158" s="111"/>
      <c r="I158" s="153">
        <v>1698117</v>
      </c>
      <c r="J158" s="111"/>
      <c r="K158" s="154">
        <v>1426587.72</v>
      </c>
      <c r="L158" s="154">
        <v>1844393</v>
      </c>
      <c r="M158" s="154">
        <v>1897393</v>
      </c>
      <c r="N158" s="154">
        <v>1950393</v>
      </c>
      <c r="O158" s="61"/>
      <c r="P158" s="61"/>
      <c r="Q158" s="61"/>
      <c r="R158" s="61"/>
    </row>
    <row r="159" spans="1:18" x14ac:dyDescent="0.25">
      <c r="A159" s="61"/>
      <c r="B159" s="74"/>
      <c r="C159" s="74" t="s">
        <v>76</v>
      </c>
      <c r="D159" s="110" t="s">
        <v>77</v>
      </c>
      <c r="E159" s="111"/>
      <c r="F159" s="111"/>
      <c r="G159" s="111"/>
      <c r="H159" s="111"/>
      <c r="I159" s="112">
        <v>0</v>
      </c>
      <c r="J159" s="111"/>
      <c r="K159" s="75">
        <v>0</v>
      </c>
      <c r="L159" s="75">
        <v>1843756</v>
      </c>
      <c r="M159" s="75">
        <v>1896756</v>
      </c>
      <c r="N159" s="75">
        <v>1949756</v>
      </c>
      <c r="O159" s="61"/>
      <c r="P159" s="61"/>
      <c r="Q159" s="61"/>
      <c r="R159" s="61"/>
    </row>
    <row r="160" spans="1:18" x14ac:dyDescent="0.25">
      <c r="A160" s="61"/>
      <c r="B160" s="133"/>
      <c r="C160" s="133" t="s">
        <v>114</v>
      </c>
      <c r="D160" s="134" t="s">
        <v>4</v>
      </c>
      <c r="E160" s="111"/>
      <c r="F160" s="111"/>
      <c r="G160" s="111"/>
      <c r="H160" s="111"/>
      <c r="I160" s="135">
        <v>0</v>
      </c>
      <c r="J160" s="111"/>
      <c r="K160" s="136">
        <v>0</v>
      </c>
      <c r="L160" s="136">
        <v>1843756</v>
      </c>
      <c r="M160" s="136">
        <v>1896756</v>
      </c>
      <c r="N160" s="136">
        <v>1949756</v>
      </c>
      <c r="O160" s="61"/>
      <c r="P160" s="61"/>
      <c r="Q160" s="61"/>
      <c r="R160" s="61"/>
    </row>
    <row r="161" spans="1:18" x14ac:dyDescent="0.25">
      <c r="A161" s="61"/>
      <c r="B161" s="133"/>
      <c r="C161" s="133" t="s">
        <v>115</v>
      </c>
      <c r="D161" s="134" t="s">
        <v>5</v>
      </c>
      <c r="E161" s="111"/>
      <c r="F161" s="111"/>
      <c r="G161" s="111"/>
      <c r="H161" s="111"/>
      <c r="I161" s="135">
        <v>0</v>
      </c>
      <c r="J161" s="111"/>
      <c r="K161" s="136">
        <v>0</v>
      </c>
      <c r="L161" s="136">
        <v>1819100</v>
      </c>
      <c r="M161" s="136">
        <v>1872100</v>
      </c>
      <c r="N161" s="136">
        <v>1925100</v>
      </c>
      <c r="O161" s="61"/>
      <c r="P161" s="61"/>
      <c r="Q161" s="61"/>
      <c r="R161" s="61"/>
    </row>
    <row r="162" spans="1:18" x14ac:dyDescent="0.25">
      <c r="A162" s="61"/>
      <c r="B162" s="133"/>
      <c r="C162" s="133" t="s">
        <v>116</v>
      </c>
      <c r="D162" s="134" t="s">
        <v>11</v>
      </c>
      <c r="E162" s="111"/>
      <c r="F162" s="111"/>
      <c r="G162" s="111"/>
      <c r="H162" s="111"/>
      <c r="I162" s="135">
        <v>0</v>
      </c>
      <c r="J162" s="111"/>
      <c r="K162" s="136">
        <v>0</v>
      </c>
      <c r="L162" s="136">
        <v>24656</v>
      </c>
      <c r="M162" s="136">
        <v>24656</v>
      </c>
      <c r="N162" s="136">
        <v>24656</v>
      </c>
      <c r="O162" s="61"/>
      <c r="P162" s="61"/>
      <c r="Q162" s="61"/>
      <c r="R162" s="61"/>
    </row>
    <row r="163" spans="1:18" x14ac:dyDescent="0.25">
      <c r="A163" s="61"/>
      <c r="B163" s="74"/>
      <c r="C163" s="74" t="s">
        <v>78</v>
      </c>
      <c r="D163" s="110" t="s">
        <v>42</v>
      </c>
      <c r="E163" s="111"/>
      <c r="F163" s="111"/>
      <c r="G163" s="111"/>
      <c r="H163" s="111"/>
      <c r="I163" s="112">
        <v>1697450</v>
      </c>
      <c r="J163" s="111"/>
      <c r="K163" s="75">
        <v>1426587.72</v>
      </c>
      <c r="L163" s="75">
        <v>0</v>
      </c>
      <c r="M163" s="75">
        <v>0</v>
      </c>
      <c r="N163" s="75">
        <v>0</v>
      </c>
      <c r="O163" s="61"/>
      <c r="P163" s="61"/>
      <c r="Q163" s="61"/>
      <c r="R163" s="61"/>
    </row>
    <row r="164" spans="1:18" x14ac:dyDescent="0.25">
      <c r="A164" s="61"/>
      <c r="B164" s="133"/>
      <c r="C164" s="133" t="s">
        <v>114</v>
      </c>
      <c r="D164" s="134" t="s">
        <v>4</v>
      </c>
      <c r="E164" s="111"/>
      <c r="F164" s="111"/>
      <c r="G164" s="111"/>
      <c r="H164" s="111"/>
      <c r="I164" s="135">
        <v>1697450</v>
      </c>
      <c r="J164" s="111"/>
      <c r="K164" s="136">
        <v>1426587.72</v>
      </c>
      <c r="L164" s="136">
        <v>0</v>
      </c>
      <c r="M164" s="136">
        <v>0</v>
      </c>
      <c r="N164" s="136">
        <v>0</v>
      </c>
      <c r="O164" s="61"/>
      <c r="P164" s="61"/>
      <c r="Q164" s="61"/>
      <c r="R164" s="61"/>
    </row>
    <row r="165" spans="1:18" x14ac:dyDescent="0.25">
      <c r="A165" s="61"/>
      <c r="B165" s="133"/>
      <c r="C165" s="133" t="s">
        <v>115</v>
      </c>
      <c r="D165" s="134" t="s">
        <v>5</v>
      </c>
      <c r="E165" s="111"/>
      <c r="F165" s="111"/>
      <c r="G165" s="111"/>
      <c r="H165" s="111"/>
      <c r="I165" s="135">
        <v>1671950</v>
      </c>
      <c r="J165" s="111"/>
      <c r="K165" s="136">
        <v>1410928.44</v>
      </c>
      <c r="L165" s="136">
        <v>0</v>
      </c>
      <c r="M165" s="136">
        <v>0</v>
      </c>
      <c r="N165" s="136">
        <v>0</v>
      </c>
      <c r="O165" s="61"/>
      <c r="P165" s="61"/>
      <c r="Q165" s="61"/>
      <c r="R165" s="61"/>
    </row>
    <row r="166" spans="1:18" x14ac:dyDescent="0.25">
      <c r="A166" s="61"/>
      <c r="B166" s="133"/>
      <c r="C166" s="133" t="s">
        <v>116</v>
      </c>
      <c r="D166" s="134" t="s">
        <v>11</v>
      </c>
      <c r="E166" s="111"/>
      <c r="F166" s="111"/>
      <c r="G166" s="111"/>
      <c r="H166" s="111"/>
      <c r="I166" s="135">
        <v>25500</v>
      </c>
      <c r="J166" s="111"/>
      <c r="K166" s="136">
        <v>15659.28</v>
      </c>
      <c r="L166" s="136">
        <v>0</v>
      </c>
      <c r="M166" s="136">
        <v>0</v>
      </c>
      <c r="N166" s="136">
        <v>0</v>
      </c>
      <c r="O166" s="61"/>
      <c r="P166" s="61"/>
      <c r="Q166" s="61"/>
      <c r="R166" s="61"/>
    </row>
    <row r="167" spans="1:18" x14ac:dyDescent="0.25">
      <c r="A167" s="61"/>
      <c r="B167" s="74"/>
      <c r="C167" s="74" t="s">
        <v>79</v>
      </c>
      <c r="D167" s="110" t="s">
        <v>43</v>
      </c>
      <c r="E167" s="111"/>
      <c r="F167" s="111"/>
      <c r="G167" s="111"/>
      <c r="H167" s="111"/>
      <c r="I167" s="112">
        <v>667</v>
      </c>
      <c r="J167" s="111"/>
      <c r="K167" s="75">
        <v>0</v>
      </c>
      <c r="L167" s="75">
        <v>637</v>
      </c>
      <c r="M167" s="75">
        <v>637</v>
      </c>
      <c r="N167" s="75">
        <v>637</v>
      </c>
      <c r="O167" s="61"/>
      <c r="P167" s="61"/>
      <c r="Q167" s="61"/>
      <c r="R167" s="61"/>
    </row>
    <row r="168" spans="1:18" x14ac:dyDescent="0.25">
      <c r="A168" s="61"/>
      <c r="B168" s="133"/>
      <c r="C168" s="133" t="s">
        <v>114</v>
      </c>
      <c r="D168" s="134" t="s">
        <v>4</v>
      </c>
      <c r="E168" s="111"/>
      <c r="F168" s="111"/>
      <c r="G168" s="111"/>
      <c r="H168" s="111"/>
      <c r="I168" s="135">
        <v>667</v>
      </c>
      <c r="J168" s="111"/>
      <c r="K168" s="136">
        <v>0</v>
      </c>
      <c r="L168" s="136">
        <v>637</v>
      </c>
      <c r="M168" s="136">
        <v>637</v>
      </c>
      <c r="N168" s="136">
        <v>637</v>
      </c>
      <c r="O168" s="61"/>
      <c r="P168" s="61"/>
      <c r="Q168" s="61"/>
      <c r="R168" s="61"/>
    </row>
    <row r="169" spans="1:18" x14ac:dyDescent="0.25">
      <c r="A169" s="61"/>
      <c r="B169" s="133"/>
      <c r="C169" s="133" t="s">
        <v>115</v>
      </c>
      <c r="D169" s="134" t="s">
        <v>5</v>
      </c>
      <c r="E169" s="111"/>
      <c r="F169" s="111"/>
      <c r="G169" s="111"/>
      <c r="H169" s="111"/>
      <c r="I169" s="135">
        <v>667</v>
      </c>
      <c r="J169" s="111"/>
      <c r="K169" s="136">
        <v>0</v>
      </c>
      <c r="L169" s="136">
        <v>637</v>
      </c>
      <c r="M169" s="136">
        <v>637</v>
      </c>
      <c r="N169" s="136">
        <v>637</v>
      </c>
      <c r="O169" s="61"/>
      <c r="P169" s="61"/>
      <c r="Q169" s="61"/>
      <c r="R169" s="61"/>
    </row>
    <row r="170" spans="1:18" ht="33.75" x14ac:dyDescent="0.25">
      <c r="A170" s="61"/>
      <c r="B170" s="151"/>
      <c r="C170" s="151" t="s">
        <v>142</v>
      </c>
      <c r="D170" s="152" t="s">
        <v>44</v>
      </c>
      <c r="E170" s="111"/>
      <c r="F170" s="111"/>
      <c r="G170" s="111"/>
      <c r="H170" s="111"/>
      <c r="I170" s="153">
        <v>17496.47</v>
      </c>
      <c r="J170" s="111"/>
      <c r="K170" s="154">
        <v>7846.15</v>
      </c>
      <c r="L170" s="154">
        <v>12215</v>
      </c>
      <c r="M170" s="154">
        <v>12215</v>
      </c>
      <c r="N170" s="154">
        <v>12215</v>
      </c>
      <c r="O170" s="61"/>
      <c r="P170" s="61"/>
      <c r="Q170" s="61"/>
      <c r="R170" s="61"/>
    </row>
    <row r="171" spans="1:18" x14ac:dyDescent="0.25">
      <c r="A171" s="61"/>
      <c r="B171" s="74"/>
      <c r="C171" s="74" t="s">
        <v>93</v>
      </c>
      <c r="D171" s="110" t="s">
        <v>94</v>
      </c>
      <c r="E171" s="111"/>
      <c r="F171" s="111"/>
      <c r="G171" s="111"/>
      <c r="H171" s="111"/>
      <c r="I171" s="112">
        <v>9400</v>
      </c>
      <c r="J171" s="111"/>
      <c r="K171" s="75">
        <v>7420.29</v>
      </c>
      <c r="L171" s="75">
        <v>0</v>
      </c>
      <c r="M171" s="75">
        <v>0</v>
      </c>
      <c r="N171" s="75">
        <v>0</v>
      </c>
      <c r="O171" s="61"/>
      <c r="P171" s="61"/>
      <c r="Q171" s="61"/>
      <c r="R171" s="61"/>
    </row>
    <row r="172" spans="1:18" x14ac:dyDescent="0.25">
      <c r="A172" s="61"/>
      <c r="B172" s="133"/>
      <c r="C172" s="133" t="s">
        <v>114</v>
      </c>
      <c r="D172" s="134" t="s">
        <v>4</v>
      </c>
      <c r="E172" s="111"/>
      <c r="F172" s="111"/>
      <c r="G172" s="111"/>
      <c r="H172" s="111"/>
      <c r="I172" s="135">
        <v>9400</v>
      </c>
      <c r="J172" s="111"/>
      <c r="K172" s="136">
        <v>7420.29</v>
      </c>
      <c r="L172" s="136">
        <v>0</v>
      </c>
      <c r="M172" s="136">
        <v>0</v>
      </c>
      <c r="N172" s="136">
        <v>0</v>
      </c>
      <c r="O172" s="61"/>
      <c r="P172" s="61"/>
      <c r="Q172" s="61"/>
      <c r="R172" s="61"/>
    </row>
    <row r="173" spans="1:18" x14ac:dyDescent="0.25">
      <c r="A173" s="61"/>
      <c r="B173" s="133"/>
      <c r="C173" s="133" t="s">
        <v>116</v>
      </c>
      <c r="D173" s="134" t="s">
        <v>11</v>
      </c>
      <c r="E173" s="111"/>
      <c r="F173" s="111"/>
      <c r="G173" s="111"/>
      <c r="H173" s="111"/>
      <c r="I173" s="135">
        <v>9400</v>
      </c>
      <c r="J173" s="111"/>
      <c r="K173" s="136">
        <v>7420.29</v>
      </c>
      <c r="L173" s="136">
        <v>0</v>
      </c>
      <c r="M173" s="136">
        <v>0</v>
      </c>
      <c r="N173" s="136">
        <v>0</v>
      </c>
      <c r="O173" s="61"/>
      <c r="P173" s="61"/>
      <c r="Q173" s="61"/>
      <c r="R173" s="61"/>
    </row>
    <row r="174" spans="1:18" x14ac:dyDescent="0.25">
      <c r="A174" s="61"/>
      <c r="B174" s="74"/>
      <c r="C174" s="74" t="s">
        <v>70</v>
      </c>
      <c r="D174" s="110" t="s">
        <v>69</v>
      </c>
      <c r="E174" s="111"/>
      <c r="F174" s="111"/>
      <c r="G174" s="111"/>
      <c r="H174" s="111"/>
      <c r="I174" s="112">
        <v>8076.47</v>
      </c>
      <c r="J174" s="111"/>
      <c r="K174" s="75">
        <v>126.5</v>
      </c>
      <c r="L174" s="75">
        <v>2285</v>
      </c>
      <c r="M174" s="75">
        <v>2285</v>
      </c>
      <c r="N174" s="75">
        <v>2285</v>
      </c>
      <c r="O174" s="61"/>
      <c r="P174" s="61"/>
      <c r="Q174" s="61"/>
      <c r="R174" s="61"/>
    </row>
    <row r="175" spans="1:18" x14ac:dyDescent="0.25">
      <c r="A175" s="61"/>
      <c r="B175" s="133"/>
      <c r="C175" s="133" t="s">
        <v>114</v>
      </c>
      <c r="D175" s="134" t="s">
        <v>4</v>
      </c>
      <c r="E175" s="111"/>
      <c r="F175" s="111"/>
      <c r="G175" s="111"/>
      <c r="H175" s="111"/>
      <c r="I175" s="135">
        <v>8076.47</v>
      </c>
      <c r="J175" s="111"/>
      <c r="K175" s="136">
        <v>126.5</v>
      </c>
      <c r="L175" s="136">
        <v>2285</v>
      </c>
      <c r="M175" s="136">
        <v>2285</v>
      </c>
      <c r="N175" s="136">
        <v>2285</v>
      </c>
      <c r="O175" s="61"/>
      <c r="P175" s="61"/>
      <c r="Q175" s="61"/>
      <c r="R175" s="61"/>
    </row>
    <row r="176" spans="1:18" x14ac:dyDescent="0.25">
      <c r="A176" s="61"/>
      <c r="B176" s="133"/>
      <c r="C176" s="133" t="s">
        <v>116</v>
      </c>
      <c r="D176" s="134" t="s">
        <v>11</v>
      </c>
      <c r="E176" s="111"/>
      <c r="F176" s="111"/>
      <c r="G176" s="111"/>
      <c r="H176" s="111"/>
      <c r="I176" s="135">
        <v>8076.47</v>
      </c>
      <c r="J176" s="111"/>
      <c r="K176" s="136">
        <v>126.5</v>
      </c>
      <c r="L176" s="136">
        <v>2285</v>
      </c>
      <c r="M176" s="136">
        <v>2285</v>
      </c>
      <c r="N176" s="136">
        <v>2285</v>
      </c>
      <c r="O176" s="61"/>
      <c r="P176" s="61"/>
      <c r="Q176" s="61"/>
      <c r="R176" s="61"/>
    </row>
    <row r="177" spans="1:18" x14ac:dyDescent="0.25">
      <c r="A177" s="61"/>
      <c r="B177" s="74"/>
      <c r="C177" s="74" t="s">
        <v>72</v>
      </c>
      <c r="D177" s="110" t="s">
        <v>73</v>
      </c>
      <c r="E177" s="111"/>
      <c r="F177" s="111"/>
      <c r="G177" s="111"/>
      <c r="H177" s="111"/>
      <c r="I177" s="112">
        <v>0</v>
      </c>
      <c r="J177" s="111"/>
      <c r="K177" s="75">
        <v>0</v>
      </c>
      <c r="L177" s="75">
        <v>530</v>
      </c>
      <c r="M177" s="75">
        <v>530</v>
      </c>
      <c r="N177" s="75">
        <v>530</v>
      </c>
      <c r="O177" s="61"/>
      <c r="P177" s="61"/>
      <c r="Q177" s="61"/>
      <c r="R177" s="61"/>
    </row>
    <row r="178" spans="1:18" x14ac:dyDescent="0.25">
      <c r="A178" s="61"/>
      <c r="B178" s="133"/>
      <c r="C178" s="133" t="s">
        <v>114</v>
      </c>
      <c r="D178" s="134" t="s">
        <v>4</v>
      </c>
      <c r="E178" s="111"/>
      <c r="F178" s="111"/>
      <c r="G178" s="111"/>
      <c r="H178" s="111"/>
      <c r="I178" s="135">
        <v>0</v>
      </c>
      <c r="J178" s="111"/>
      <c r="K178" s="136">
        <v>0</v>
      </c>
      <c r="L178" s="136">
        <v>530</v>
      </c>
      <c r="M178" s="136">
        <v>530</v>
      </c>
      <c r="N178" s="136">
        <v>530</v>
      </c>
      <c r="O178" s="61"/>
      <c r="P178" s="61"/>
      <c r="Q178" s="61"/>
      <c r="R178" s="61"/>
    </row>
    <row r="179" spans="1:18" x14ac:dyDescent="0.25">
      <c r="A179" s="61"/>
      <c r="B179" s="133"/>
      <c r="C179" s="133" t="s">
        <v>116</v>
      </c>
      <c r="D179" s="134" t="s">
        <v>11</v>
      </c>
      <c r="E179" s="111"/>
      <c r="F179" s="111"/>
      <c r="G179" s="111"/>
      <c r="H179" s="111"/>
      <c r="I179" s="135">
        <v>0</v>
      </c>
      <c r="J179" s="111"/>
      <c r="K179" s="136">
        <v>0</v>
      </c>
      <c r="L179" s="136">
        <v>530</v>
      </c>
      <c r="M179" s="136">
        <v>530</v>
      </c>
      <c r="N179" s="136">
        <v>530</v>
      </c>
      <c r="O179" s="61"/>
      <c r="P179" s="61"/>
      <c r="Q179" s="61"/>
      <c r="R179" s="61"/>
    </row>
    <row r="180" spans="1:18" x14ac:dyDescent="0.25">
      <c r="A180" s="61"/>
      <c r="B180" s="74"/>
      <c r="C180" s="74" t="s">
        <v>74</v>
      </c>
      <c r="D180" s="110" t="s">
        <v>45</v>
      </c>
      <c r="E180" s="111"/>
      <c r="F180" s="111"/>
      <c r="G180" s="111"/>
      <c r="H180" s="111"/>
      <c r="I180" s="112">
        <v>20</v>
      </c>
      <c r="J180" s="111"/>
      <c r="K180" s="75">
        <v>299.36</v>
      </c>
      <c r="L180" s="75">
        <v>0</v>
      </c>
      <c r="M180" s="75">
        <v>0</v>
      </c>
      <c r="N180" s="75">
        <v>0</v>
      </c>
      <c r="O180" s="61"/>
      <c r="P180" s="61"/>
      <c r="Q180" s="61"/>
      <c r="R180" s="61"/>
    </row>
    <row r="181" spans="1:18" x14ac:dyDescent="0.25">
      <c r="A181" s="61"/>
      <c r="B181" s="133"/>
      <c r="C181" s="133" t="s">
        <v>114</v>
      </c>
      <c r="D181" s="134" t="s">
        <v>4</v>
      </c>
      <c r="E181" s="111"/>
      <c r="F181" s="111"/>
      <c r="G181" s="111"/>
      <c r="H181" s="111"/>
      <c r="I181" s="135">
        <v>20</v>
      </c>
      <c r="J181" s="111"/>
      <c r="K181" s="136">
        <v>299.36</v>
      </c>
      <c r="L181" s="136">
        <v>0</v>
      </c>
      <c r="M181" s="136">
        <v>0</v>
      </c>
      <c r="N181" s="136">
        <v>0</v>
      </c>
      <c r="O181" s="61"/>
      <c r="P181" s="61"/>
      <c r="Q181" s="61"/>
      <c r="R181" s="61"/>
    </row>
    <row r="182" spans="1:18" x14ac:dyDescent="0.25">
      <c r="A182" s="61"/>
      <c r="B182" s="133"/>
      <c r="C182" s="133" t="s">
        <v>116</v>
      </c>
      <c r="D182" s="134" t="s">
        <v>11</v>
      </c>
      <c r="E182" s="111"/>
      <c r="F182" s="111"/>
      <c r="G182" s="111"/>
      <c r="H182" s="111"/>
      <c r="I182" s="135">
        <v>20</v>
      </c>
      <c r="J182" s="111"/>
      <c r="K182" s="136">
        <v>299.36</v>
      </c>
      <c r="L182" s="136">
        <v>0</v>
      </c>
      <c r="M182" s="136">
        <v>0</v>
      </c>
      <c r="N182" s="136">
        <v>0</v>
      </c>
      <c r="O182" s="61"/>
      <c r="P182" s="61"/>
      <c r="Q182" s="61"/>
      <c r="R182" s="61"/>
    </row>
    <row r="183" spans="1:18" x14ac:dyDescent="0.25">
      <c r="A183" s="61"/>
      <c r="B183" s="74"/>
      <c r="C183" s="74" t="s">
        <v>76</v>
      </c>
      <c r="D183" s="110" t="s">
        <v>77</v>
      </c>
      <c r="E183" s="111"/>
      <c r="F183" s="111"/>
      <c r="G183" s="111"/>
      <c r="H183" s="111"/>
      <c r="I183" s="112">
        <v>0</v>
      </c>
      <c r="J183" s="111"/>
      <c r="K183" s="75">
        <v>0</v>
      </c>
      <c r="L183" s="75">
        <v>9400</v>
      </c>
      <c r="M183" s="75">
        <v>9400</v>
      </c>
      <c r="N183" s="75">
        <v>9400</v>
      </c>
      <c r="O183" s="61"/>
      <c r="P183" s="61"/>
      <c r="Q183" s="61"/>
      <c r="R183" s="61"/>
    </row>
    <row r="184" spans="1:18" x14ac:dyDescent="0.25">
      <c r="A184" s="61"/>
      <c r="B184" s="133"/>
      <c r="C184" s="133" t="s">
        <v>114</v>
      </c>
      <c r="D184" s="134" t="s">
        <v>4</v>
      </c>
      <c r="E184" s="111"/>
      <c r="F184" s="111"/>
      <c r="G184" s="111"/>
      <c r="H184" s="111"/>
      <c r="I184" s="135">
        <v>0</v>
      </c>
      <c r="J184" s="111"/>
      <c r="K184" s="136">
        <v>0</v>
      </c>
      <c r="L184" s="136">
        <v>9400</v>
      </c>
      <c r="M184" s="136">
        <v>9400</v>
      </c>
      <c r="N184" s="136">
        <v>9400</v>
      </c>
      <c r="O184" s="61"/>
      <c r="P184" s="61"/>
      <c r="Q184" s="61"/>
      <c r="R184" s="61"/>
    </row>
    <row r="185" spans="1:18" x14ac:dyDescent="0.25">
      <c r="A185" s="61"/>
      <c r="B185" s="133"/>
      <c r="C185" s="133" t="s">
        <v>116</v>
      </c>
      <c r="D185" s="134" t="s">
        <v>11</v>
      </c>
      <c r="E185" s="111"/>
      <c r="F185" s="111"/>
      <c r="G185" s="111"/>
      <c r="H185" s="111"/>
      <c r="I185" s="135">
        <v>0</v>
      </c>
      <c r="J185" s="111"/>
      <c r="K185" s="136">
        <v>0</v>
      </c>
      <c r="L185" s="136">
        <v>9400</v>
      </c>
      <c r="M185" s="136">
        <v>9400</v>
      </c>
      <c r="N185" s="136">
        <v>9400</v>
      </c>
      <c r="O185" s="61"/>
      <c r="P185" s="61"/>
      <c r="Q185" s="61"/>
      <c r="R185" s="61"/>
    </row>
    <row r="186" spans="1:18" ht="33.75" x14ac:dyDescent="0.25">
      <c r="A186" s="61"/>
      <c r="B186" s="151"/>
      <c r="C186" s="151" t="s">
        <v>143</v>
      </c>
      <c r="D186" s="152" t="s">
        <v>46</v>
      </c>
      <c r="E186" s="111"/>
      <c r="F186" s="111"/>
      <c r="G186" s="111"/>
      <c r="H186" s="111"/>
      <c r="I186" s="153">
        <v>249431.82</v>
      </c>
      <c r="J186" s="111"/>
      <c r="K186" s="154">
        <v>225209.36</v>
      </c>
      <c r="L186" s="154">
        <v>128412</v>
      </c>
      <c r="M186" s="154">
        <v>128412</v>
      </c>
      <c r="N186" s="154">
        <v>128412</v>
      </c>
      <c r="O186" s="61"/>
      <c r="P186" s="61"/>
      <c r="Q186" s="61"/>
      <c r="R186" s="61"/>
    </row>
    <row r="187" spans="1:18" x14ac:dyDescent="0.25">
      <c r="A187" s="61"/>
      <c r="B187" s="74"/>
      <c r="C187" s="74" t="s">
        <v>91</v>
      </c>
      <c r="D187" s="110" t="s">
        <v>92</v>
      </c>
      <c r="E187" s="111"/>
      <c r="F187" s="111"/>
      <c r="G187" s="111"/>
      <c r="H187" s="111"/>
      <c r="I187" s="112">
        <v>600</v>
      </c>
      <c r="J187" s="111"/>
      <c r="K187" s="75">
        <v>0</v>
      </c>
      <c r="L187" s="75">
        <v>43344</v>
      </c>
      <c r="M187" s="75">
        <v>43344</v>
      </c>
      <c r="N187" s="75">
        <v>43344</v>
      </c>
      <c r="O187" s="61"/>
      <c r="P187" s="61"/>
      <c r="Q187" s="61"/>
      <c r="R187" s="61"/>
    </row>
    <row r="188" spans="1:18" x14ac:dyDescent="0.25">
      <c r="A188" s="61"/>
      <c r="B188" s="133"/>
      <c r="C188" s="133" t="s">
        <v>114</v>
      </c>
      <c r="D188" s="134" t="s">
        <v>4</v>
      </c>
      <c r="E188" s="111"/>
      <c r="F188" s="111"/>
      <c r="G188" s="111"/>
      <c r="H188" s="111"/>
      <c r="I188" s="135">
        <v>600</v>
      </c>
      <c r="J188" s="111"/>
      <c r="K188" s="136">
        <v>0</v>
      </c>
      <c r="L188" s="136">
        <v>43344</v>
      </c>
      <c r="M188" s="136">
        <v>43344</v>
      </c>
      <c r="N188" s="136">
        <v>43344</v>
      </c>
      <c r="O188" s="61"/>
      <c r="P188" s="61"/>
      <c r="Q188" s="61"/>
      <c r="R188" s="61"/>
    </row>
    <row r="189" spans="1:18" x14ac:dyDescent="0.25">
      <c r="A189" s="61"/>
      <c r="B189" s="133"/>
      <c r="C189" s="133" t="s">
        <v>116</v>
      </c>
      <c r="D189" s="134" t="s">
        <v>11</v>
      </c>
      <c r="E189" s="111"/>
      <c r="F189" s="111"/>
      <c r="G189" s="111"/>
      <c r="H189" s="111"/>
      <c r="I189" s="135">
        <v>600</v>
      </c>
      <c r="J189" s="111"/>
      <c r="K189" s="136">
        <v>0</v>
      </c>
      <c r="L189" s="136">
        <v>42440.19</v>
      </c>
      <c r="M189" s="136">
        <v>42440.19</v>
      </c>
      <c r="N189" s="136">
        <v>42440.19</v>
      </c>
      <c r="O189" s="61"/>
      <c r="P189" s="61"/>
      <c r="Q189" s="61"/>
      <c r="R189" s="61"/>
    </row>
    <row r="190" spans="1:18" x14ac:dyDescent="0.25">
      <c r="A190" s="61"/>
      <c r="B190" s="133"/>
      <c r="C190" s="133" t="s">
        <v>117</v>
      </c>
      <c r="D190" s="134" t="s">
        <v>30</v>
      </c>
      <c r="E190" s="111"/>
      <c r="F190" s="111"/>
      <c r="G190" s="111"/>
      <c r="H190" s="111"/>
      <c r="I190" s="135">
        <v>0</v>
      </c>
      <c r="J190" s="111"/>
      <c r="K190" s="136">
        <v>0</v>
      </c>
      <c r="L190" s="136">
        <v>265</v>
      </c>
      <c r="M190" s="136">
        <v>265</v>
      </c>
      <c r="N190" s="136">
        <v>265</v>
      </c>
      <c r="O190" s="61"/>
      <c r="P190" s="61"/>
      <c r="Q190" s="61"/>
      <c r="R190" s="61"/>
    </row>
    <row r="191" spans="1:18" x14ac:dyDescent="0.25">
      <c r="A191" s="61"/>
      <c r="B191" s="133"/>
      <c r="C191" s="133" t="s">
        <v>118</v>
      </c>
      <c r="D191" s="134" t="s">
        <v>119</v>
      </c>
      <c r="E191" s="111"/>
      <c r="F191" s="111"/>
      <c r="G191" s="111"/>
      <c r="H191" s="111"/>
      <c r="I191" s="135">
        <v>0</v>
      </c>
      <c r="J191" s="111"/>
      <c r="K191" s="136">
        <v>0</v>
      </c>
      <c r="L191" s="136">
        <v>636</v>
      </c>
      <c r="M191" s="136">
        <v>636</v>
      </c>
      <c r="N191" s="136">
        <v>636</v>
      </c>
      <c r="O191" s="61"/>
      <c r="P191" s="61"/>
      <c r="Q191" s="61"/>
      <c r="R191" s="61"/>
    </row>
    <row r="192" spans="1:18" x14ac:dyDescent="0.25">
      <c r="A192" s="61"/>
      <c r="B192" s="133"/>
      <c r="C192" s="133" t="s">
        <v>120</v>
      </c>
      <c r="D192" s="134" t="s">
        <v>121</v>
      </c>
      <c r="E192" s="111"/>
      <c r="F192" s="111"/>
      <c r="G192" s="111"/>
      <c r="H192" s="111"/>
      <c r="I192" s="135">
        <v>0</v>
      </c>
      <c r="J192" s="111"/>
      <c r="K192" s="136">
        <v>0</v>
      </c>
      <c r="L192" s="136">
        <v>2.81</v>
      </c>
      <c r="M192" s="136">
        <v>2.81</v>
      </c>
      <c r="N192" s="136">
        <v>2.81</v>
      </c>
      <c r="O192" s="61"/>
      <c r="P192" s="61"/>
      <c r="Q192" s="61"/>
      <c r="R192" s="61"/>
    </row>
    <row r="193" spans="1:18" x14ac:dyDescent="0.25">
      <c r="A193" s="61"/>
      <c r="B193" s="74"/>
      <c r="C193" s="74" t="s">
        <v>93</v>
      </c>
      <c r="D193" s="110" t="s">
        <v>94</v>
      </c>
      <c r="E193" s="111"/>
      <c r="F193" s="111"/>
      <c r="G193" s="111"/>
      <c r="H193" s="111"/>
      <c r="I193" s="112">
        <v>105000</v>
      </c>
      <c r="J193" s="111"/>
      <c r="K193" s="75">
        <v>91668.71</v>
      </c>
      <c r="L193" s="75">
        <v>0</v>
      </c>
      <c r="M193" s="75">
        <v>0</v>
      </c>
      <c r="N193" s="75">
        <v>0</v>
      </c>
      <c r="O193" s="61"/>
      <c r="P193" s="61"/>
      <c r="Q193" s="61"/>
      <c r="R193" s="61"/>
    </row>
    <row r="194" spans="1:18" x14ac:dyDescent="0.25">
      <c r="A194" s="61"/>
      <c r="B194" s="133"/>
      <c r="C194" s="133" t="s">
        <v>114</v>
      </c>
      <c r="D194" s="134" t="s">
        <v>4</v>
      </c>
      <c r="E194" s="111"/>
      <c r="F194" s="111"/>
      <c r="G194" s="111"/>
      <c r="H194" s="111"/>
      <c r="I194" s="135">
        <v>105000</v>
      </c>
      <c r="J194" s="111"/>
      <c r="K194" s="136">
        <v>91668.71</v>
      </c>
      <c r="L194" s="136">
        <v>0</v>
      </c>
      <c r="M194" s="136">
        <v>0</v>
      </c>
      <c r="N194" s="136">
        <v>0</v>
      </c>
      <c r="O194" s="61"/>
      <c r="P194" s="61"/>
      <c r="Q194" s="61"/>
      <c r="R194" s="61"/>
    </row>
    <row r="195" spans="1:18" x14ac:dyDescent="0.25">
      <c r="A195" s="61"/>
      <c r="B195" s="133"/>
      <c r="C195" s="133" t="s">
        <v>116</v>
      </c>
      <c r="D195" s="134" t="s">
        <v>11</v>
      </c>
      <c r="E195" s="111"/>
      <c r="F195" s="111"/>
      <c r="G195" s="111"/>
      <c r="H195" s="111"/>
      <c r="I195" s="135">
        <v>104050.24000000001</v>
      </c>
      <c r="J195" s="111"/>
      <c r="K195" s="136">
        <v>90896.24</v>
      </c>
      <c r="L195" s="136">
        <v>0</v>
      </c>
      <c r="M195" s="136">
        <v>0</v>
      </c>
      <c r="N195" s="136">
        <v>0</v>
      </c>
      <c r="O195" s="61"/>
      <c r="P195" s="61"/>
      <c r="Q195" s="61"/>
      <c r="R195" s="61"/>
    </row>
    <row r="196" spans="1:18" x14ac:dyDescent="0.25">
      <c r="A196" s="61"/>
      <c r="B196" s="133"/>
      <c r="C196" s="133" t="s">
        <v>117</v>
      </c>
      <c r="D196" s="134" t="s">
        <v>30</v>
      </c>
      <c r="E196" s="111"/>
      <c r="F196" s="111"/>
      <c r="G196" s="111"/>
      <c r="H196" s="111"/>
      <c r="I196" s="135">
        <v>330</v>
      </c>
      <c r="J196" s="111"/>
      <c r="K196" s="136">
        <v>270.58999999999997</v>
      </c>
      <c r="L196" s="136">
        <v>0</v>
      </c>
      <c r="M196" s="136">
        <v>0</v>
      </c>
      <c r="N196" s="136">
        <v>0</v>
      </c>
      <c r="O196" s="61"/>
      <c r="P196" s="61"/>
      <c r="Q196" s="61"/>
      <c r="R196" s="61"/>
    </row>
    <row r="197" spans="1:18" x14ac:dyDescent="0.25">
      <c r="A197" s="61"/>
      <c r="B197" s="133"/>
      <c r="C197" s="133" t="s">
        <v>118</v>
      </c>
      <c r="D197" s="134" t="s">
        <v>119</v>
      </c>
      <c r="E197" s="111"/>
      <c r="F197" s="111"/>
      <c r="G197" s="111"/>
      <c r="H197" s="111"/>
      <c r="I197" s="135">
        <v>616.95000000000005</v>
      </c>
      <c r="J197" s="111"/>
      <c r="K197" s="136">
        <v>499.07</v>
      </c>
      <c r="L197" s="136">
        <v>0</v>
      </c>
      <c r="M197" s="136">
        <v>0</v>
      </c>
      <c r="N197" s="136">
        <v>0</v>
      </c>
      <c r="O197" s="61"/>
      <c r="P197" s="61"/>
      <c r="Q197" s="61"/>
      <c r="R197" s="61"/>
    </row>
    <row r="198" spans="1:18" x14ac:dyDescent="0.25">
      <c r="A198" s="61"/>
      <c r="B198" s="133"/>
      <c r="C198" s="133" t="s">
        <v>120</v>
      </c>
      <c r="D198" s="134" t="s">
        <v>121</v>
      </c>
      <c r="E198" s="111"/>
      <c r="F198" s="111"/>
      <c r="G198" s="111"/>
      <c r="H198" s="111"/>
      <c r="I198" s="135">
        <v>2.81</v>
      </c>
      <c r="J198" s="111"/>
      <c r="K198" s="136">
        <v>2.81</v>
      </c>
      <c r="L198" s="136">
        <v>0</v>
      </c>
      <c r="M198" s="136">
        <v>0</v>
      </c>
      <c r="N198" s="136">
        <v>0</v>
      </c>
      <c r="O198" s="61"/>
      <c r="P198" s="61"/>
      <c r="Q198" s="61"/>
      <c r="R198" s="61"/>
    </row>
    <row r="199" spans="1:18" x14ac:dyDescent="0.25">
      <c r="A199" s="61"/>
      <c r="B199" s="74"/>
      <c r="C199" s="74" t="s">
        <v>70</v>
      </c>
      <c r="D199" s="110" t="s">
        <v>69</v>
      </c>
      <c r="E199" s="111"/>
      <c r="F199" s="111"/>
      <c r="G199" s="111"/>
      <c r="H199" s="111"/>
      <c r="I199" s="112">
        <v>1040.3</v>
      </c>
      <c r="J199" s="111"/>
      <c r="K199" s="75">
        <v>5236.29</v>
      </c>
      <c r="L199" s="75">
        <v>1065</v>
      </c>
      <c r="M199" s="75">
        <v>1065</v>
      </c>
      <c r="N199" s="75">
        <v>1065</v>
      </c>
      <c r="O199" s="61"/>
      <c r="P199" s="61"/>
      <c r="Q199" s="61"/>
      <c r="R199" s="61"/>
    </row>
    <row r="200" spans="1:18" x14ac:dyDescent="0.25">
      <c r="A200" s="61"/>
      <c r="B200" s="133"/>
      <c r="C200" s="133" t="s">
        <v>114</v>
      </c>
      <c r="D200" s="134" t="s">
        <v>4</v>
      </c>
      <c r="E200" s="111"/>
      <c r="F200" s="111"/>
      <c r="G200" s="111"/>
      <c r="H200" s="111"/>
      <c r="I200" s="135">
        <v>1040.3</v>
      </c>
      <c r="J200" s="111"/>
      <c r="K200" s="136">
        <v>5236.29</v>
      </c>
      <c r="L200" s="136">
        <v>1065</v>
      </c>
      <c r="M200" s="136">
        <v>1065</v>
      </c>
      <c r="N200" s="136">
        <v>1065</v>
      </c>
      <c r="O200" s="61"/>
      <c r="P200" s="61"/>
      <c r="Q200" s="61"/>
      <c r="R200" s="61"/>
    </row>
    <row r="201" spans="1:18" x14ac:dyDescent="0.25">
      <c r="A201" s="61"/>
      <c r="B201" s="133"/>
      <c r="C201" s="133" t="s">
        <v>116</v>
      </c>
      <c r="D201" s="134" t="s">
        <v>11</v>
      </c>
      <c r="E201" s="111"/>
      <c r="F201" s="111"/>
      <c r="G201" s="111"/>
      <c r="H201" s="111"/>
      <c r="I201" s="135">
        <v>1031.3</v>
      </c>
      <c r="J201" s="111"/>
      <c r="K201" s="136">
        <v>5202.43</v>
      </c>
      <c r="L201" s="136">
        <v>1056</v>
      </c>
      <c r="M201" s="136">
        <v>1056</v>
      </c>
      <c r="N201" s="136">
        <v>1056</v>
      </c>
      <c r="O201" s="61"/>
      <c r="P201" s="61"/>
      <c r="Q201" s="61"/>
      <c r="R201" s="61"/>
    </row>
    <row r="202" spans="1:18" x14ac:dyDescent="0.25">
      <c r="A202" s="61"/>
      <c r="B202" s="133"/>
      <c r="C202" s="133" t="s">
        <v>117</v>
      </c>
      <c r="D202" s="134" t="s">
        <v>30</v>
      </c>
      <c r="E202" s="111"/>
      <c r="F202" s="111"/>
      <c r="G202" s="111"/>
      <c r="H202" s="111"/>
      <c r="I202" s="135">
        <v>9</v>
      </c>
      <c r="J202" s="111"/>
      <c r="K202" s="136">
        <v>33.86</v>
      </c>
      <c r="L202" s="136">
        <v>9</v>
      </c>
      <c r="M202" s="136">
        <v>9</v>
      </c>
      <c r="N202" s="136">
        <v>9</v>
      </c>
      <c r="O202" s="61"/>
      <c r="P202" s="61"/>
      <c r="Q202" s="61"/>
      <c r="R202" s="61"/>
    </row>
    <row r="203" spans="1:18" x14ac:dyDescent="0.25">
      <c r="A203" s="61"/>
      <c r="B203" s="74"/>
      <c r="C203" s="74" t="s">
        <v>76</v>
      </c>
      <c r="D203" s="110" t="s">
        <v>77</v>
      </c>
      <c r="E203" s="111"/>
      <c r="F203" s="111"/>
      <c r="G203" s="111"/>
      <c r="H203" s="111"/>
      <c r="I203" s="112">
        <v>0</v>
      </c>
      <c r="J203" s="111"/>
      <c r="K203" s="75">
        <v>0</v>
      </c>
      <c r="L203" s="75">
        <v>80706</v>
      </c>
      <c r="M203" s="75">
        <v>80706</v>
      </c>
      <c r="N203" s="75">
        <v>80706</v>
      </c>
      <c r="O203" s="61"/>
      <c r="P203" s="61"/>
      <c r="Q203" s="61"/>
      <c r="R203" s="61"/>
    </row>
    <row r="204" spans="1:18" x14ac:dyDescent="0.25">
      <c r="A204" s="61"/>
      <c r="B204" s="133"/>
      <c r="C204" s="133" t="s">
        <v>114</v>
      </c>
      <c r="D204" s="134" t="s">
        <v>4</v>
      </c>
      <c r="E204" s="111"/>
      <c r="F204" s="111"/>
      <c r="G204" s="111"/>
      <c r="H204" s="111"/>
      <c r="I204" s="135">
        <v>0</v>
      </c>
      <c r="J204" s="111"/>
      <c r="K204" s="136">
        <v>0</v>
      </c>
      <c r="L204" s="136">
        <v>80706</v>
      </c>
      <c r="M204" s="136">
        <v>80706</v>
      </c>
      <c r="N204" s="136">
        <v>80706</v>
      </c>
      <c r="O204" s="61"/>
      <c r="P204" s="61"/>
      <c r="Q204" s="61"/>
      <c r="R204" s="61"/>
    </row>
    <row r="205" spans="1:18" x14ac:dyDescent="0.25">
      <c r="A205" s="61"/>
      <c r="B205" s="133"/>
      <c r="C205" s="133" t="s">
        <v>116</v>
      </c>
      <c r="D205" s="134" t="s">
        <v>11</v>
      </c>
      <c r="E205" s="111"/>
      <c r="F205" s="111"/>
      <c r="G205" s="111"/>
      <c r="H205" s="111"/>
      <c r="I205" s="135">
        <v>0</v>
      </c>
      <c r="J205" s="111"/>
      <c r="K205" s="136">
        <v>0</v>
      </c>
      <c r="L205" s="136">
        <v>57556</v>
      </c>
      <c r="M205" s="136">
        <v>57556</v>
      </c>
      <c r="N205" s="136">
        <v>57556</v>
      </c>
      <c r="O205" s="61"/>
      <c r="P205" s="61"/>
      <c r="Q205" s="61"/>
      <c r="R205" s="61"/>
    </row>
    <row r="206" spans="1:18" x14ac:dyDescent="0.25">
      <c r="A206" s="61"/>
      <c r="B206" s="133"/>
      <c r="C206" s="133" t="s">
        <v>118</v>
      </c>
      <c r="D206" s="134" t="s">
        <v>119</v>
      </c>
      <c r="E206" s="111"/>
      <c r="F206" s="111"/>
      <c r="G206" s="111"/>
      <c r="H206" s="111"/>
      <c r="I206" s="135">
        <v>0</v>
      </c>
      <c r="J206" s="111"/>
      <c r="K206" s="136">
        <v>0</v>
      </c>
      <c r="L206" s="136">
        <v>21200</v>
      </c>
      <c r="M206" s="136">
        <v>21200</v>
      </c>
      <c r="N206" s="136">
        <v>21200</v>
      </c>
      <c r="O206" s="61"/>
      <c r="P206" s="61"/>
      <c r="Q206" s="61"/>
      <c r="R206" s="61"/>
    </row>
    <row r="207" spans="1:18" x14ac:dyDescent="0.25">
      <c r="A207" s="61"/>
      <c r="B207" s="133"/>
      <c r="C207" s="133" t="s">
        <v>120</v>
      </c>
      <c r="D207" s="134" t="s">
        <v>121</v>
      </c>
      <c r="E207" s="111"/>
      <c r="F207" s="111"/>
      <c r="G207" s="111"/>
      <c r="H207" s="111"/>
      <c r="I207" s="135">
        <v>0</v>
      </c>
      <c r="J207" s="111"/>
      <c r="K207" s="136">
        <v>0</v>
      </c>
      <c r="L207" s="136">
        <v>1950</v>
      </c>
      <c r="M207" s="136">
        <v>1950</v>
      </c>
      <c r="N207" s="136">
        <v>1950</v>
      </c>
      <c r="O207" s="61"/>
      <c r="P207" s="61"/>
      <c r="Q207" s="61"/>
      <c r="R207" s="61"/>
    </row>
    <row r="208" spans="1:18" x14ac:dyDescent="0.25">
      <c r="A208" s="61"/>
      <c r="B208" s="74"/>
      <c r="C208" s="74" t="s">
        <v>78</v>
      </c>
      <c r="D208" s="110" t="s">
        <v>42</v>
      </c>
      <c r="E208" s="111"/>
      <c r="F208" s="111"/>
      <c r="G208" s="111"/>
      <c r="H208" s="111"/>
      <c r="I208" s="112">
        <v>142171.51999999999</v>
      </c>
      <c r="J208" s="111"/>
      <c r="K208" s="75">
        <v>127689.36</v>
      </c>
      <c r="L208" s="75">
        <v>0</v>
      </c>
      <c r="M208" s="75">
        <v>0</v>
      </c>
      <c r="N208" s="75">
        <v>0</v>
      </c>
      <c r="O208" s="61"/>
      <c r="P208" s="61"/>
      <c r="Q208" s="61"/>
      <c r="R208" s="61"/>
    </row>
    <row r="209" spans="1:18" x14ac:dyDescent="0.25">
      <c r="A209" s="61"/>
      <c r="B209" s="133"/>
      <c r="C209" s="133" t="s">
        <v>114</v>
      </c>
      <c r="D209" s="134" t="s">
        <v>4</v>
      </c>
      <c r="E209" s="111"/>
      <c r="F209" s="111"/>
      <c r="G209" s="111"/>
      <c r="H209" s="111"/>
      <c r="I209" s="135">
        <v>142171.51999999999</v>
      </c>
      <c r="J209" s="111"/>
      <c r="K209" s="136">
        <v>127689.36</v>
      </c>
      <c r="L209" s="136">
        <v>0</v>
      </c>
      <c r="M209" s="136">
        <v>0</v>
      </c>
      <c r="N209" s="136">
        <v>0</v>
      </c>
      <c r="O209" s="61"/>
      <c r="P209" s="61"/>
      <c r="Q209" s="61"/>
      <c r="R209" s="61"/>
    </row>
    <row r="210" spans="1:18" x14ac:dyDescent="0.25">
      <c r="A210" s="61"/>
      <c r="B210" s="133"/>
      <c r="C210" s="133" t="s">
        <v>116</v>
      </c>
      <c r="D210" s="134" t="s">
        <v>11</v>
      </c>
      <c r="E210" s="111"/>
      <c r="F210" s="111"/>
      <c r="G210" s="111"/>
      <c r="H210" s="111"/>
      <c r="I210" s="135">
        <v>4450</v>
      </c>
      <c r="J210" s="111"/>
      <c r="K210" s="136">
        <v>3633.88</v>
      </c>
      <c r="L210" s="136">
        <v>0</v>
      </c>
      <c r="M210" s="136">
        <v>0</v>
      </c>
      <c r="N210" s="136">
        <v>0</v>
      </c>
      <c r="O210" s="61"/>
      <c r="P210" s="61"/>
      <c r="Q210" s="61"/>
      <c r="R210" s="61"/>
    </row>
    <row r="211" spans="1:18" x14ac:dyDescent="0.25">
      <c r="A211" s="61"/>
      <c r="B211" s="133"/>
      <c r="C211" s="133" t="s">
        <v>118</v>
      </c>
      <c r="D211" s="134" t="s">
        <v>119</v>
      </c>
      <c r="E211" s="111"/>
      <c r="F211" s="111"/>
      <c r="G211" s="111"/>
      <c r="H211" s="111"/>
      <c r="I211" s="135">
        <v>136772</v>
      </c>
      <c r="J211" s="111"/>
      <c r="K211" s="136">
        <v>123047.48</v>
      </c>
      <c r="L211" s="136">
        <v>0</v>
      </c>
      <c r="M211" s="136">
        <v>0</v>
      </c>
      <c r="N211" s="136">
        <v>0</v>
      </c>
      <c r="O211" s="61"/>
      <c r="P211" s="61"/>
      <c r="Q211" s="61"/>
      <c r="R211" s="61"/>
    </row>
    <row r="212" spans="1:18" x14ac:dyDescent="0.25">
      <c r="A212" s="61"/>
      <c r="B212" s="133"/>
      <c r="C212" s="133" t="s">
        <v>120</v>
      </c>
      <c r="D212" s="134" t="s">
        <v>121</v>
      </c>
      <c r="E212" s="111"/>
      <c r="F212" s="111"/>
      <c r="G212" s="111"/>
      <c r="H212" s="111"/>
      <c r="I212" s="135">
        <v>949.52</v>
      </c>
      <c r="J212" s="111"/>
      <c r="K212" s="136">
        <v>1008</v>
      </c>
      <c r="L212" s="136">
        <v>0</v>
      </c>
      <c r="M212" s="136">
        <v>0</v>
      </c>
      <c r="N212" s="136">
        <v>0</v>
      </c>
      <c r="O212" s="61"/>
      <c r="P212" s="61"/>
      <c r="Q212" s="61"/>
      <c r="R212" s="61"/>
    </row>
    <row r="213" spans="1:18" x14ac:dyDescent="0.25">
      <c r="A213" s="61"/>
      <c r="B213" s="74"/>
      <c r="C213" s="74" t="s">
        <v>85</v>
      </c>
      <c r="D213" s="110" t="s">
        <v>36</v>
      </c>
      <c r="E213" s="111"/>
      <c r="F213" s="111"/>
      <c r="G213" s="111"/>
      <c r="H213" s="111"/>
      <c r="I213" s="112">
        <v>80</v>
      </c>
      <c r="J213" s="111"/>
      <c r="K213" s="75">
        <v>45</v>
      </c>
      <c r="L213" s="75">
        <v>3297</v>
      </c>
      <c r="M213" s="75">
        <v>3297</v>
      </c>
      <c r="N213" s="75">
        <v>3297</v>
      </c>
      <c r="O213" s="61"/>
      <c r="P213" s="61"/>
      <c r="Q213" s="61"/>
      <c r="R213" s="61"/>
    </row>
    <row r="214" spans="1:18" x14ac:dyDescent="0.25">
      <c r="A214" s="61"/>
      <c r="B214" s="133"/>
      <c r="C214" s="133" t="s">
        <v>114</v>
      </c>
      <c r="D214" s="134" t="s">
        <v>4</v>
      </c>
      <c r="E214" s="111"/>
      <c r="F214" s="111"/>
      <c r="G214" s="111"/>
      <c r="H214" s="111"/>
      <c r="I214" s="135">
        <v>80</v>
      </c>
      <c r="J214" s="111"/>
      <c r="K214" s="136">
        <v>45</v>
      </c>
      <c r="L214" s="136">
        <v>3297</v>
      </c>
      <c r="M214" s="136">
        <v>3297</v>
      </c>
      <c r="N214" s="136">
        <v>3297</v>
      </c>
      <c r="O214" s="61"/>
      <c r="P214" s="61"/>
      <c r="Q214" s="61"/>
      <c r="R214" s="61"/>
    </row>
    <row r="215" spans="1:18" x14ac:dyDescent="0.25">
      <c r="A215" s="61"/>
      <c r="B215" s="133"/>
      <c r="C215" s="133" t="s">
        <v>116</v>
      </c>
      <c r="D215" s="134" t="s">
        <v>11</v>
      </c>
      <c r="E215" s="111"/>
      <c r="F215" s="111"/>
      <c r="G215" s="111"/>
      <c r="H215" s="111"/>
      <c r="I215" s="135">
        <v>80</v>
      </c>
      <c r="J215" s="111"/>
      <c r="K215" s="136">
        <v>45</v>
      </c>
      <c r="L215" s="136">
        <v>3297</v>
      </c>
      <c r="M215" s="136">
        <v>3297</v>
      </c>
      <c r="N215" s="136">
        <v>3297</v>
      </c>
      <c r="O215" s="61"/>
      <c r="P215" s="61"/>
      <c r="Q215" s="61"/>
      <c r="R215" s="61"/>
    </row>
    <row r="216" spans="1:18" x14ac:dyDescent="0.25">
      <c r="A216" s="61"/>
      <c r="B216" s="74"/>
      <c r="C216" s="74" t="s">
        <v>86</v>
      </c>
      <c r="D216" s="110" t="s">
        <v>87</v>
      </c>
      <c r="E216" s="111"/>
      <c r="F216" s="111"/>
      <c r="G216" s="111"/>
      <c r="H216" s="111"/>
      <c r="I216" s="112">
        <v>540</v>
      </c>
      <c r="J216" s="111"/>
      <c r="K216" s="75">
        <v>570</v>
      </c>
      <c r="L216" s="75">
        <v>0</v>
      </c>
      <c r="M216" s="75">
        <v>0</v>
      </c>
      <c r="N216" s="75">
        <v>0</v>
      </c>
      <c r="O216" s="61"/>
      <c r="P216" s="61"/>
      <c r="Q216" s="61"/>
      <c r="R216" s="61"/>
    </row>
    <row r="217" spans="1:18" x14ac:dyDescent="0.25">
      <c r="A217" s="61"/>
      <c r="B217" s="133"/>
      <c r="C217" s="133" t="s">
        <v>114</v>
      </c>
      <c r="D217" s="134" t="s">
        <v>4</v>
      </c>
      <c r="E217" s="111"/>
      <c r="F217" s="111"/>
      <c r="G217" s="111"/>
      <c r="H217" s="111"/>
      <c r="I217" s="135">
        <v>540</v>
      </c>
      <c r="J217" s="111"/>
      <c r="K217" s="136">
        <v>570</v>
      </c>
      <c r="L217" s="136">
        <v>0</v>
      </c>
      <c r="M217" s="136">
        <v>0</v>
      </c>
      <c r="N217" s="136">
        <v>0</v>
      </c>
      <c r="O217" s="61"/>
      <c r="P217" s="61"/>
      <c r="Q217" s="61"/>
      <c r="R217" s="61"/>
    </row>
    <row r="218" spans="1:18" x14ac:dyDescent="0.25">
      <c r="A218" s="61"/>
      <c r="B218" s="133"/>
      <c r="C218" s="133" t="s">
        <v>116</v>
      </c>
      <c r="D218" s="134" t="s">
        <v>11</v>
      </c>
      <c r="E218" s="111"/>
      <c r="F218" s="111"/>
      <c r="G218" s="111"/>
      <c r="H218" s="111"/>
      <c r="I218" s="135">
        <v>540</v>
      </c>
      <c r="J218" s="111"/>
      <c r="K218" s="136">
        <v>570</v>
      </c>
      <c r="L218" s="136">
        <v>0</v>
      </c>
      <c r="M218" s="136">
        <v>0</v>
      </c>
      <c r="N218" s="136">
        <v>0</v>
      </c>
      <c r="O218" s="61"/>
      <c r="P218" s="61"/>
      <c r="Q218" s="61"/>
      <c r="R218" s="61"/>
    </row>
    <row r="219" spans="1:18" ht="33.75" x14ac:dyDescent="0.25">
      <c r="A219" s="61"/>
      <c r="B219" s="151"/>
      <c r="C219" s="151" t="s">
        <v>157</v>
      </c>
      <c r="D219" s="152" t="s">
        <v>158</v>
      </c>
      <c r="E219" s="111"/>
      <c r="F219" s="111"/>
      <c r="G219" s="111"/>
      <c r="H219" s="111"/>
      <c r="I219" s="153">
        <v>0</v>
      </c>
      <c r="J219" s="111"/>
      <c r="K219" s="154">
        <v>0</v>
      </c>
      <c r="L219" s="154">
        <v>116000</v>
      </c>
      <c r="M219" s="154">
        <v>116000</v>
      </c>
      <c r="N219" s="154">
        <v>116000</v>
      </c>
      <c r="O219" s="61"/>
      <c r="P219" s="61"/>
      <c r="Q219" s="61"/>
      <c r="R219" s="61"/>
    </row>
    <row r="220" spans="1:18" x14ac:dyDescent="0.25">
      <c r="A220" s="61"/>
      <c r="B220" s="74"/>
      <c r="C220" s="74" t="s">
        <v>76</v>
      </c>
      <c r="D220" s="110" t="s">
        <v>77</v>
      </c>
      <c r="E220" s="111"/>
      <c r="F220" s="111"/>
      <c r="G220" s="111"/>
      <c r="H220" s="111"/>
      <c r="I220" s="112">
        <v>0</v>
      </c>
      <c r="J220" s="111"/>
      <c r="K220" s="75">
        <v>0</v>
      </c>
      <c r="L220" s="75">
        <v>116000</v>
      </c>
      <c r="M220" s="75">
        <v>116000</v>
      </c>
      <c r="N220" s="75">
        <v>116000</v>
      </c>
      <c r="O220" s="61"/>
      <c r="P220" s="61"/>
      <c r="Q220" s="61"/>
      <c r="R220" s="61"/>
    </row>
    <row r="221" spans="1:18" x14ac:dyDescent="0.25">
      <c r="A221" s="61"/>
      <c r="B221" s="133"/>
      <c r="C221" s="133" t="s">
        <v>114</v>
      </c>
      <c r="D221" s="134" t="s">
        <v>4</v>
      </c>
      <c r="E221" s="111"/>
      <c r="F221" s="111"/>
      <c r="G221" s="111"/>
      <c r="H221" s="111"/>
      <c r="I221" s="135">
        <v>0</v>
      </c>
      <c r="J221" s="111"/>
      <c r="K221" s="136">
        <v>0</v>
      </c>
      <c r="L221" s="136">
        <v>116000</v>
      </c>
      <c r="M221" s="136">
        <v>116000</v>
      </c>
      <c r="N221" s="136">
        <v>116000</v>
      </c>
      <c r="O221" s="61"/>
      <c r="P221" s="61"/>
      <c r="Q221" s="61"/>
      <c r="R221" s="61"/>
    </row>
    <row r="222" spans="1:18" x14ac:dyDescent="0.25">
      <c r="A222" s="61"/>
      <c r="B222" s="133"/>
      <c r="C222" s="133" t="s">
        <v>118</v>
      </c>
      <c r="D222" s="134" t="s">
        <v>119</v>
      </c>
      <c r="E222" s="111"/>
      <c r="F222" s="111"/>
      <c r="G222" s="111"/>
      <c r="H222" s="111"/>
      <c r="I222" s="135">
        <v>0</v>
      </c>
      <c r="J222" s="111"/>
      <c r="K222" s="136">
        <v>0</v>
      </c>
      <c r="L222" s="136">
        <v>116000</v>
      </c>
      <c r="M222" s="136">
        <v>116000</v>
      </c>
      <c r="N222" s="136">
        <v>116000</v>
      </c>
      <c r="O222" s="61"/>
      <c r="P222" s="61"/>
      <c r="Q222" s="61"/>
      <c r="R222" s="61"/>
    </row>
    <row r="223" spans="1:18" ht="33.75" x14ac:dyDescent="0.25">
      <c r="A223" s="61"/>
      <c r="B223" s="151"/>
      <c r="C223" s="151" t="s">
        <v>144</v>
      </c>
      <c r="D223" s="152" t="s">
        <v>145</v>
      </c>
      <c r="E223" s="111"/>
      <c r="F223" s="111"/>
      <c r="G223" s="111"/>
      <c r="H223" s="111"/>
      <c r="I223" s="153">
        <v>136</v>
      </c>
      <c r="J223" s="111"/>
      <c r="K223" s="154">
        <v>204</v>
      </c>
      <c r="L223" s="154">
        <v>140</v>
      </c>
      <c r="M223" s="154">
        <v>140</v>
      </c>
      <c r="N223" s="154">
        <v>140</v>
      </c>
      <c r="O223" s="61"/>
      <c r="P223" s="61"/>
      <c r="Q223" s="61"/>
      <c r="R223" s="61"/>
    </row>
    <row r="224" spans="1:18" x14ac:dyDescent="0.25">
      <c r="A224" s="61"/>
      <c r="B224" s="74"/>
      <c r="C224" s="74" t="s">
        <v>76</v>
      </c>
      <c r="D224" s="110" t="s">
        <v>77</v>
      </c>
      <c r="E224" s="111"/>
      <c r="F224" s="111"/>
      <c r="G224" s="111"/>
      <c r="H224" s="111"/>
      <c r="I224" s="112">
        <v>0</v>
      </c>
      <c r="J224" s="111"/>
      <c r="K224" s="75">
        <v>0</v>
      </c>
      <c r="L224" s="75">
        <v>140</v>
      </c>
      <c r="M224" s="75">
        <v>140</v>
      </c>
      <c r="N224" s="75">
        <v>140</v>
      </c>
      <c r="O224" s="61"/>
      <c r="P224" s="61"/>
      <c r="Q224" s="61"/>
      <c r="R224" s="61"/>
    </row>
    <row r="225" spans="1:18" x14ac:dyDescent="0.25">
      <c r="A225" s="61"/>
      <c r="B225" s="133"/>
      <c r="C225" s="133" t="s">
        <v>114</v>
      </c>
      <c r="D225" s="134" t="s">
        <v>4</v>
      </c>
      <c r="E225" s="111"/>
      <c r="F225" s="111"/>
      <c r="G225" s="111"/>
      <c r="H225" s="111"/>
      <c r="I225" s="135">
        <v>0</v>
      </c>
      <c r="J225" s="111"/>
      <c r="K225" s="136">
        <v>0</v>
      </c>
      <c r="L225" s="136">
        <v>140</v>
      </c>
      <c r="M225" s="136">
        <v>140</v>
      </c>
      <c r="N225" s="136">
        <v>140</v>
      </c>
      <c r="O225" s="61"/>
      <c r="P225" s="61"/>
      <c r="Q225" s="61"/>
      <c r="R225" s="61"/>
    </row>
    <row r="226" spans="1:18" x14ac:dyDescent="0.25">
      <c r="A226" s="61"/>
      <c r="B226" s="133"/>
      <c r="C226" s="133" t="s">
        <v>116</v>
      </c>
      <c r="D226" s="134" t="s">
        <v>11</v>
      </c>
      <c r="E226" s="111"/>
      <c r="F226" s="111"/>
      <c r="G226" s="111"/>
      <c r="H226" s="111"/>
      <c r="I226" s="135">
        <v>0</v>
      </c>
      <c r="J226" s="111"/>
      <c r="K226" s="136">
        <v>0</v>
      </c>
      <c r="L226" s="136">
        <v>140</v>
      </c>
      <c r="M226" s="136">
        <v>140</v>
      </c>
      <c r="N226" s="136">
        <v>140</v>
      </c>
      <c r="O226" s="61"/>
      <c r="P226" s="61"/>
      <c r="Q226" s="61"/>
      <c r="R226" s="61"/>
    </row>
    <row r="227" spans="1:18" x14ac:dyDescent="0.25">
      <c r="A227" s="61"/>
      <c r="B227" s="74"/>
      <c r="C227" s="74" t="s">
        <v>78</v>
      </c>
      <c r="D227" s="110" t="s">
        <v>42</v>
      </c>
      <c r="E227" s="111"/>
      <c r="F227" s="111"/>
      <c r="G227" s="111"/>
      <c r="H227" s="111"/>
      <c r="I227" s="112">
        <v>136</v>
      </c>
      <c r="J227" s="111"/>
      <c r="K227" s="75">
        <v>204</v>
      </c>
      <c r="L227" s="75">
        <v>0</v>
      </c>
      <c r="M227" s="75">
        <v>0</v>
      </c>
      <c r="N227" s="75">
        <v>0</v>
      </c>
      <c r="O227" s="61"/>
      <c r="P227" s="61"/>
      <c r="Q227" s="61"/>
      <c r="R227" s="61"/>
    </row>
    <row r="228" spans="1:18" x14ac:dyDescent="0.25">
      <c r="A228" s="61"/>
      <c r="B228" s="133"/>
      <c r="C228" s="133" t="s">
        <v>114</v>
      </c>
      <c r="D228" s="134" t="s">
        <v>4</v>
      </c>
      <c r="E228" s="111"/>
      <c r="F228" s="111"/>
      <c r="G228" s="111"/>
      <c r="H228" s="111"/>
      <c r="I228" s="135">
        <v>136</v>
      </c>
      <c r="J228" s="111"/>
      <c r="K228" s="136">
        <v>204</v>
      </c>
      <c r="L228" s="136">
        <v>0</v>
      </c>
      <c r="M228" s="136">
        <v>0</v>
      </c>
      <c r="N228" s="136">
        <v>0</v>
      </c>
      <c r="O228" s="61"/>
      <c r="P228" s="61"/>
      <c r="Q228" s="61"/>
      <c r="R228" s="61"/>
    </row>
    <row r="229" spans="1:18" x14ac:dyDescent="0.25">
      <c r="A229" s="61"/>
      <c r="B229" s="133"/>
      <c r="C229" s="133" t="s">
        <v>116</v>
      </c>
      <c r="D229" s="134" t="s">
        <v>11</v>
      </c>
      <c r="E229" s="111"/>
      <c r="F229" s="111"/>
      <c r="G229" s="111"/>
      <c r="H229" s="111"/>
      <c r="I229" s="135">
        <v>136</v>
      </c>
      <c r="J229" s="111"/>
      <c r="K229" s="136">
        <v>204</v>
      </c>
      <c r="L229" s="136">
        <v>0</v>
      </c>
      <c r="M229" s="136">
        <v>0</v>
      </c>
      <c r="N229" s="136">
        <v>0</v>
      </c>
      <c r="O229" s="61"/>
      <c r="P229" s="61"/>
      <c r="Q229" s="61"/>
      <c r="R229" s="61"/>
    </row>
    <row r="230" spans="1:18" ht="33.75" x14ac:dyDescent="0.25">
      <c r="A230" s="61"/>
      <c r="B230" s="151"/>
      <c r="C230" s="151" t="s">
        <v>159</v>
      </c>
      <c r="D230" s="152" t="s">
        <v>160</v>
      </c>
      <c r="E230" s="111"/>
      <c r="F230" s="111"/>
      <c r="G230" s="111"/>
      <c r="H230" s="111"/>
      <c r="I230" s="153">
        <v>0</v>
      </c>
      <c r="J230" s="111"/>
      <c r="K230" s="154">
        <v>2915.52</v>
      </c>
      <c r="L230" s="154">
        <v>0</v>
      </c>
      <c r="M230" s="154">
        <v>0</v>
      </c>
      <c r="N230" s="154">
        <v>0</v>
      </c>
      <c r="O230" s="61"/>
      <c r="P230" s="61"/>
      <c r="Q230" s="61"/>
      <c r="R230" s="61"/>
    </row>
    <row r="231" spans="1:18" x14ac:dyDescent="0.25">
      <c r="A231" s="61"/>
      <c r="B231" s="74"/>
      <c r="C231" s="74" t="s">
        <v>78</v>
      </c>
      <c r="D231" s="110" t="s">
        <v>42</v>
      </c>
      <c r="E231" s="111"/>
      <c r="F231" s="111"/>
      <c r="G231" s="111"/>
      <c r="H231" s="111"/>
      <c r="I231" s="112">
        <v>0</v>
      </c>
      <c r="J231" s="111"/>
      <c r="K231" s="75">
        <v>138.83000000000001</v>
      </c>
      <c r="L231" s="75">
        <v>0</v>
      </c>
      <c r="M231" s="75">
        <v>0</v>
      </c>
      <c r="N231" s="75">
        <v>0</v>
      </c>
      <c r="O231" s="61"/>
      <c r="P231" s="61"/>
      <c r="Q231" s="61"/>
      <c r="R231" s="61"/>
    </row>
    <row r="232" spans="1:18" x14ac:dyDescent="0.25">
      <c r="A232" s="61"/>
      <c r="B232" s="133"/>
      <c r="C232" s="133" t="s">
        <v>114</v>
      </c>
      <c r="D232" s="134" t="s">
        <v>4</v>
      </c>
      <c r="E232" s="111"/>
      <c r="F232" s="111"/>
      <c r="G232" s="111"/>
      <c r="H232" s="111"/>
      <c r="I232" s="135">
        <v>0</v>
      </c>
      <c r="J232" s="111"/>
      <c r="K232" s="136">
        <v>138.83000000000001</v>
      </c>
      <c r="L232" s="136">
        <v>0</v>
      </c>
      <c r="M232" s="136">
        <v>0</v>
      </c>
      <c r="N232" s="136">
        <v>0</v>
      </c>
      <c r="O232" s="61"/>
      <c r="P232" s="61"/>
      <c r="Q232" s="61"/>
      <c r="R232" s="61"/>
    </row>
    <row r="233" spans="1:18" x14ac:dyDescent="0.25">
      <c r="A233" s="61"/>
      <c r="B233" s="133"/>
      <c r="C233" s="133" t="s">
        <v>116</v>
      </c>
      <c r="D233" s="134" t="s">
        <v>11</v>
      </c>
      <c r="E233" s="111"/>
      <c r="F233" s="111"/>
      <c r="G233" s="111"/>
      <c r="H233" s="111"/>
      <c r="I233" s="135">
        <v>0</v>
      </c>
      <c r="J233" s="111"/>
      <c r="K233" s="136">
        <v>138.83000000000001</v>
      </c>
      <c r="L233" s="136">
        <v>0</v>
      </c>
      <c r="M233" s="136">
        <v>0</v>
      </c>
      <c r="N233" s="136">
        <v>0</v>
      </c>
      <c r="O233" s="61"/>
      <c r="P233" s="61"/>
      <c r="Q233" s="61"/>
      <c r="R233" s="61"/>
    </row>
    <row r="234" spans="1:18" x14ac:dyDescent="0.25">
      <c r="A234" s="61"/>
      <c r="B234" s="74"/>
      <c r="C234" s="74" t="s">
        <v>82</v>
      </c>
      <c r="D234" s="110" t="s">
        <v>83</v>
      </c>
      <c r="E234" s="111"/>
      <c r="F234" s="111"/>
      <c r="G234" s="111"/>
      <c r="H234" s="111"/>
      <c r="I234" s="112">
        <v>0</v>
      </c>
      <c r="J234" s="111"/>
      <c r="K234" s="75">
        <v>2776.69</v>
      </c>
      <c r="L234" s="75">
        <v>0</v>
      </c>
      <c r="M234" s="75">
        <v>0</v>
      </c>
      <c r="N234" s="75">
        <v>0</v>
      </c>
      <c r="O234" s="61"/>
      <c r="P234" s="61"/>
      <c r="Q234" s="61"/>
      <c r="R234" s="61"/>
    </row>
    <row r="235" spans="1:18" x14ac:dyDescent="0.25">
      <c r="A235" s="61"/>
      <c r="B235" s="133"/>
      <c r="C235" s="133" t="s">
        <v>114</v>
      </c>
      <c r="D235" s="134" t="s">
        <v>4</v>
      </c>
      <c r="E235" s="111"/>
      <c r="F235" s="111"/>
      <c r="G235" s="111"/>
      <c r="H235" s="111"/>
      <c r="I235" s="135">
        <v>0</v>
      </c>
      <c r="J235" s="111"/>
      <c r="K235" s="136">
        <v>2776.69</v>
      </c>
      <c r="L235" s="136">
        <v>0</v>
      </c>
      <c r="M235" s="136">
        <v>0</v>
      </c>
      <c r="N235" s="136">
        <v>0</v>
      </c>
      <c r="O235" s="61"/>
      <c r="P235" s="61"/>
      <c r="Q235" s="61"/>
      <c r="R235" s="61"/>
    </row>
    <row r="236" spans="1:18" x14ac:dyDescent="0.25">
      <c r="A236" s="61"/>
      <c r="B236" s="133"/>
      <c r="C236" s="133" t="s">
        <v>116</v>
      </c>
      <c r="D236" s="134" t="s">
        <v>11</v>
      </c>
      <c r="E236" s="111"/>
      <c r="F236" s="111"/>
      <c r="G236" s="111"/>
      <c r="H236" s="111"/>
      <c r="I236" s="135">
        <v>0</v>
      </c>
      <c r="J236" s="111"/>
      <c r="K236" s="136">
        <v>2776.69</v>
      </c>
      <c r="L236" s="136">
        <v>0</v>
      </c>
      <c r="M236" s="136">
        <v>0</v>
      </c>
      <c r="N236" s="136">
        <v>0</v>
      </c>
      <c r="O236" s="61"/>
      <c r="P236" s="61"/>
      <c r="Q236" s="61"/>
      <c r="R236" s="61"/>
    </row>
    <row r="237" spans="1:18" ht="33.75" x14ac:dyDescent="0.25">
      <c r="A237" s="61"/>
      <c r="B237" s="151"/>
      <c r="C237" s="151" t="s">
        <v>161</v>
      </c>
      <c r="D237" s="152" t="s">
        <v>162</v>
      </c>
      <c r="E237" s="111"/>
      <c r="F237" s="111"/>
      <c r="G237" s="111"/>
      <c r="H237" s="111"/>
      <c r="I237" s="153">
        <v>0</v>
      </c>
      <c r="J237" s="111"/>
      <c r="K237" s="154">
        <v>17607.12</v>
      </c>
      <c r="L237" s="154">
        <v>0</v>
      </c>
      <c r="M237" s="154">
        <v>0</v>
      </c>
      <c r="N237" s="154">
        <v>0</v>
      </c>
      <c r="O237" s="61"/>
      <c r="P237" s="61"/>
      <c r="Q237" s="61"/>
      <c r="R237" s="61"/>
    </row>
    <row r="238" spans="1:18" x14ac:dyDescent="0.25">
      <c r="A238" s="61"/>
      <c r="B238" s="74"/>
      <c r="C238" s="74" t="s">
        <v>91</v>
      </c>
      <c r="D238" s="110" t="s">
        <v>92</v>
      </c>
      <c r="E238" s="111"/>
      <c r="F238" s="111"/>
      <c r="G238" s="111"/>
      <c r="H238" s="111"/>
      <c r="I238" s="112">
        <v>0</v>
      </c>
      <c r="J238" s="111"/>
      <c r="K238" s="75">
        <v>2043.21</v>
      </c>
      <c r="L238" s="75">
        <v>0</v>
      </c>
      <c r="M238" s="75">
        <v>0</v>
      </c>
      <c r="N238" s="75">
        <v>0</v>
      </c>
      <c r="O238" s="61"/>
      <c r="P238" s="61"/>
      <c r="Q238" s="61"/>
      <c r="R238" s="61"/>
    </row>
    <row r="239" spans="1:18" x14ac:dyDescent="0.25">
      <c r="A239" s="61"/>
      <c r="B239" s="133"/>
      <c r="C239" s="133" t="s">
        <v>114</v>
      </c>
      <c r="D239" s="134" t="s">
        <v>4</v>
      </c>
      <c r="E239" s="111"/>
      <c r="F239" s="111"/>
      <c r="G239" s="111"/>
      <c r="H239" s="111"/>
      <c r="I239" s="135">
        <v>0</v>
      </c>
      <c r="J239" s="111"/>
      <c r="K239" s="136">
        <v>2043.21</v>
      </c>
      <c r="L239" s="136">
        <v>0</v>
      </c>
      <c r="M239" s="136">
        <v>0</v>
      </c>
      <c r="N239" s="136">
        <v>0</v>
      </c>
      <c r="O239" s="61"/>
      <c r="P239" s="61"/>
      <c r="Q239" s="61"/>
      <c r="R239" s="61"/>
    </row>
    <row r="240" spans="1:18" x14ac:dyDescent="0.25">
      <c r="A240" s="61"/>
      <c r="B240" s="133"/>
      <c r="C240" s="133" t="s">
        <v>115</v>
      </c>
      <c r="D240" s="134" t="s">
        <v>5</v>
      </c>
      <c r="E240" s="111"/>
      <c r="F240" s="111"/>
      <c r="G240" s="111"/>
      <c r="H240" s="111"/>
      <c r="I240" s="135">
        <v>0</v>
      </c>
      <c r="J240" s="111"/>
      <c r="K240" s="136">
        <v>1971.97</v>
      </c>
      <c r="L240" s="136">
        <v>0</v>
      </c>
      <c r="M240" s="136">
        <v>0</v>
      </c>
      <c r="N240" s="136">
        <v>0</v>
      </c>
      <c r="O240" s="61"/>
      <c r="P240" s="61"/>
      <c r="Q240" s="61"/>
      <c r="R240" s="61"/>
    </row>
    <row r="241" spans="1:18" x14ac:dyDescent="0.25">
      <c r="A241" s="61"/>
      <c r="B241" s="133"/>
      <c r="C241" s="133" t="s">
        <v>116</v>
      </c>
      <c r="D241" s="134" t="s">
        <v>11</v>
      </c>
      <c r="E241" s="111"/>
      <c r="F241" s="111"/>
      <c r="G241" s="111"/>
      <c r="H241" s="111"/>
      <c r="I241" s="135">
        <v>0</v>
      </c>
      <c r="J241" s="111"/>
      <c r="K241" s="136">
        <v>71.239999999999995</v>
      </c>
      <c r="L241" s="136">
        <v>0</v>
      </c>
      <c r="M241" s="136">
        <v>0</v>
      </c>
      <c r="N241" s="136">
        <v>0</v>
      </c>
      <c r="O241" s="61"/>
      <c r="P241" s="61"/>
      <c r="Q241" s="61"/>
      <c r="R241" s="61"/>
    </row>
    <row r="242" spans="1:18" x14ac:dyDescent="0.25">
      <c r="A242" s="61"/>
      <c r="B242" s="74"/>
      <c r="C242" s="74" t="s">
        <v>78</v>
      </c>
      <c r="D242" s="110" t="s">
        <v>42</v>
      </c>
      <c r="E242" s="111"/>
      <c r="F242" s="111"/>
      <c r="G242" s="111"/>
      <c r="H242" s="111"/>
      <c r="I242" s="112">
        <v>0</v>
      </c>
      <c r="J242" s="111"/>
      <c r="K242" s="75">
        <v>3354.59</v>
      </c>
      <c r="L242" s="75">
        <v>0</v>
      </c>
      <c r="M242" s="75">
        <v>0</v>
      </c>
      <c r="N242" s="75">
        <v>0</v>
      </c>
      <c r="O242" s="61"/>
      <c r="P242" s="61"/>
      <c r="Q242" s="61"/>
      <c r="R242" s="61"/>
    </row>
    <row r="243" spans="1:18" x14ac:dyDescent="0.25">
      <c r="A243" s="61"/>
      <c r="B243" s="133"/>
      <c r="C243" s="133" t="s">
        <v>114</v>
      </c>
      <c r="D243" s="134" t="s">
        <v>4</v>
      </c>
      <c r="E243" s="111"/>
      <c r="F243" s="111"/>
      <c r="G243" s="111"/>
      <c r="H243" s="111"/>
      <c r="I243" s="135">
        <v>0</v>
      </c>
      <c r="J243" s="111"/>
      <c r="K243" s="136">
        <v>3354.59</v>
      </c>
      <c r="L243" s="136">
        <v>0</v>
      </c>
      <c r="M243" s="136">
        <v>0</v>
      </c>
      <c r="N243" s="136">
        <v>0</v>
      </c>
      <c r="O243" s="61"/>
      <c r="P243" s="61"/>
      <c r="Q243" s="61"/>
      <c r="R243" s="61"/>
    </row>
    <row r="244" spans="1:18" x14ac:dyDescent="0.25">
      <c r="A244" s="61"/>
      <c r="B244" s="133"/>
      <c r="C244" s="133" t="s">
        <v>115</v>
      </c>
      <c r="D244" s="134" t="s">
        <v>5</v>
      </c>
      <c r="E244" s="111"/>
      <c r="F244" s="111"/>
      <c r="G244" s="111"/>
      <c r="H244" s="111"/>
      <c r="I244" s="135">
        <v>0</v>
      </c>
      <c r="J244" s="111"/>
      <c r="K244" s="136">
        <v>3253.74</v>
      </c>
      <c r="L244" s="136">
        <v>0</v>
      </c>
      <c r="M244" s="136">
        <v>0</v>
      </c>
      <c r="N244" s="136">
        <v>0</v>
      </c>
      <c r="O244" s="61"/>
      <c r="P244" s="61"/>
      <c r="Q244" s="61"/>
      <c r="R244" s="61"/>
    </row>
    <row r="245" spans="1:18" x14ac:dyDescent="0.25">
      <c r="A245" s="61"/>
      <c r="B245" s="133"/>
      <c r="C245" s="133" t="s">
        <v>116</v>
      </c>
      <c r="D245" s="134" t="s">
        <v>11</v>
      </c>
      <c r="E245" s="111"/>
      <c r="F245" s="111"/>
      <c r="G245" s="111"/>
      <c r="H245" s="111"/>
      <c r="I245" s="135">
        <v>0</v>
      </c>
      <c r="J245" s="111"/>
      <c r="K245" s="136">
        <v>100.85</v>
      </c>
      <c r="L245" s="136">
        <v>0</v>
      </c>
      <c r="M245" s="136">
        <v>0</v>
      </c>
      <c r="N245" s="136">
        <v>0</v>
      </c>
      <c r="O245" s="61"/>
      <c r="P245" s="61"/>
      <c r="Q245" s="61"/>
      <c r="R245" s="61"/>
    </row>
    <row r="246" spans="1:18" x14ac:dyDescent="0.25">
      <c r="A246" s="61"/>
      <c r="B246" s="74"/>
      <c r="C246" s="74" t="s">
        <v>82</v>
      </c>
      <c r="D246" s="110" t="s">
        <v>83</v>
      </c>
      <c r="E246" s="111"/>
      <c r="F246" s="111"/>
      <c r="G246" s="111"/>
      <c r="H246" s="111"/>
      <c r="I246" s="112">
        <v>0</v>
      </c>
      <c r="J246" s="111"/>
      <c r="K246" s="75">
        <v>12209.32</v>
      </c>
      <c r="L246" s="75">
        <v>0</v>
      </c>
      <c r="M246" s="75">
        <v>0</v>
      </c>
      <c r="N246" s="75">
        <v>0</v>
      </c>
      <c r="O246" s="61"/>
      <c r="P246" s="61"/>
      <c r="Q246" s="61"/>
      <c r="R246" s="61"/>
    </row>
    <row r="247" spans="1:18" x14ac:dyDescent="0.25">
      <c r="A247" s="61"/>
      <c r="B247" s="133"/>
      <c r="C247" s="133" t="s">
        <v>114</v>
      </c>
      <c r="D247" s="134" t="s">
        <v>4</v>
      </c>
      <c r="E247" s="111"/>
      <c r="F247" s="111"/>
      <c r="G247" s="111"/>
      <c r="H247" s="111"/>
      <c r="I247" s="135">
        <v>0</v>
      </c>
      <c r="J247" s="111"/>
      <c r="K247" s="136">
        <v>12209.32</v>
      </c>
      <c r="L247" s="136">
        <v>0</v>
      </c>
      <c r="M247" s="136">
        <v>0</v>
      </c>
      <c r="N247" s="136">
        <v>0</v>
      </c>
      <c r="O247" s="61"/>
      <c r="P247" s="61"/>
      <c r="Q247" s="61"/>
      <c r="R247" s="61"/>
    </row>
    <row r="248" spans="1:18" x14ac:dyDescent="0.25">
      <c r="A248" s="61"/>
      <c r="B248" s="133"/>
      <c r="C248" s="133" t="s">
        <v>115</v>
      </c>
      <c r="D248" s="134" t="s">
        <v>5</v>
      </c>
      <c r="E248" s="111"/>
      <c r="F248" s="111"/>
      <c r="G248" s="111"/>
      <c r="H248" s="111"/>
      <c r="I248" s="135">
        <v>0</v>
      </c>
      <c r="J248" s="111"/>
      <c r="K248" s="136">
        <v>11637.85</v>
      </c>
      <c r="L248" s="136">
        <v>0</v>
      </c>
      <c r="M248" s="136">
        <v>0</v>
      </c>
      <c r="N248" s="136">
        <v>0</v>
      </c>
      <c r="O248" s="61"/>
      <c r="P248" s="61"/>
      <c r="Q248" s="61"/>
      <c r="R248" s="61"/>
    </row>
    <row r="249" spans="1:18" x14ac:dyDescent="0.25">
      <c r="A249" s="61"/>
      <c r="B249" s="133"/>
      <c r="C249" s="133" t="s">
        <v>116</v>
      </c>
      <c r="D249" s="134" t="s">
        <v>11</v>
      </c>
      <c r="E249" s="111"/>
      <c r="F249" s="111"/>
      <c r="G249" s="111"/>
      <c r="H249" s="111"/>
      <c r="I249" s="135">
        <v>0</v>
      </c>
      <c r="J249" s="111"/>
      <c r="K249" s="136">
        <v>571.47</v>
      </c>
      <c r="L249" s="136">
        <v>0</v>
      </c>
      <c r="M249" s="136">
        <v>0</v>
      </c>
      <c r="N249" s="136">
        <v>0</v>
      </c>
      <c r="O249" s="61"/>
      <c r="P249" s="61"/>
      <c r="Q249" s="61"/>
      <c r="R249" s="61"/>
    </row>
    <row r="250" spans="1:18" ht="33.75" x14ac:dyDescent="0.25">
      <c r="A250" s="61"/>
      <c r="B250" s="151"/>
      <c r="C250" s="151" t="s">
        <v>146</v>
      </c>
      <c r="D250" s="152" t="s">
        <v>47</v>
      </c>
      <c r="E250" s="111"/>
      <c r="F250" s="111"/>
      <c r="G250" s="111"/>
      <c r="H250" s="111"/>
      <c r="I250" s="153">
        <v>86987</v>
      </c>
      <c r="J250" s="111"/>
      <c r="K250" s="154">
        <v>13258.34</v>
      </c>
      <c r="L250" s="154">
        <v>98300</v>
      </c>
      <c r="M250" s="154">
        <v>65200</v>
      </c>
      <c r="N250" s="154">
        <v>0</v>
      </c>
      <c r="O250" s="61"/>
      <c r="P250" s="61"/>
      <c r="Q250" s="61"/>
      <c r="R250" s="61"/>
    </row>
    <row r="251" spans="1:18" x14ac:dyDescent="0.25">
      <c r="A251" s="61"/>
      <c r="B251" s="74"/>
      <c r="C251" s="74" t="s">
        <v>91</v>
      </c>
      <c r="D251" s="110" t="s">
        <v>92</v>
      </c>
      <c r="E251" s="111"/>
      <c r="F251" s="111"/>
      <c r="G251" s="111"/>
      <c r="H251" s="111"/>
      <c r="I251" s="112">
        <v>14182</v>
      </c>
      <c r="J251" s="111"/>
      <c r="K251" s="75">
        <v>1942.16</v>
      </c>
      <c r="L251" s="75">
        <v>13780</v>
      </c>
      <c r="M251" s="75">
        <v>9180</v>
      </c>
      <c r="N251" s="75">
        <v>0</v>
      </c>
      <c r="O251" s="61"/>
      <c r="P251" s="61"/>
      <c r="Q251" s="61"/>
      <c r="R251" s="61"/>
    </row>
    <row r="252" spans="1:18" x14ac:dyDescent="0.25">
      <c r="A252" s="61"/>
      <c r="B252" s="133"/>
      <c r="C252" s="133" t="s">
        <v>114</v>
      </c>
      <c r="D252" s="134" t="s">
        <v>4</v>
      </c>
      <c r="E252" s="111"/>
      <c r="F252" s="111"/>
      <c r="G252" s="111"/>
      <c r="H252" s="111"/>
      <c r="I252" s="135">
        <v>14182</v>
      </c>
      <c r="J252" s="111"/>
      <c r="K252" s="136">
        <v>1942.16</v>
      </c>
      <c r="L252" s="136">
        <v>13780</v>
      </c>
      <c r="M252" s="136">
        <v>9180</v>
      </c>
      <c r="N252" s="136">
        <v>0</v>
      </c>
      <c r="O252" s="61"/>
      <c r="P252" s="61"/>
      <c r="Q252" s="61"/>
      <c r="R252" s="61"/>
    </row>
    <row r="253" spans="1:18" x14ac:dyDescent="0.25">
      <c r="A253" s="61"/>
      <c r="B253" s="133"/>
      <c r="C253" s="133" t="s">
        <v>115</v>
      </c>
      <c r="D253" s="134" t="s">
        <v>5</v>
      </c>
      <c r="E253" s="111"/>
      <c r="F253" s="111"/>
      <c r="G253" s="111"/>
      <c r="H253" s="111"/>
      <c r="I253" s="135">
        <v>13602</v>
      </c>
      <c r="J253" s="111"/>
      <c r="K253" s="136">
        <v>1874.12</v>
      </c>
      <c r="L253" s="136">
        <v>13210</v>
      </c>
      <c r="M253" s="136">
        <v>8760</v>
      </c>
      <c r="N253" s="136">
        <v>0</v>
      </c>
      <c r="O253" s="61"/>
      <c r="P253" s="61"/>
      <c r="Q253" s="61"/>
      <c r="R253" s="61"/>
    </row>
    <row r="254" spans="1:18" x14ac:dyDescent="0.25">
      <c r="A254" s="61"/>
      <c r="B254" s="133"/>
      <c r="C254" s="133" t="s">
        <v>116</v>
      </c>
      <c r="D254" s="134" t="s">
        <v>11</v>
      </c>
      <c r="E254" s="111"/>
      <c r="F254" s="111"/>
      <c r="G254" s="111"/>
      <c r="H254" s="111"/>
      <c r="I254" s="135">
        <v>580</v>
      </c>
      <c r="J254" s="111"/>
      <c r="K254" s="136">
        <v>68.040000000000006</v>
      </c>
      <c r="L254" s="136">
        <v>570</v>
      </c>
      <c r="M254" s="136">
        <v>420</v>
      </c>
      <c r="N254" s="136">
        <v>0</v>
      </c>
      <c r="O254" s="61"/>
      <c r="P254" s="61"/>
      <c r="Q254" s="61"/>
      <c r="R254" s="61"/>
    </row>
    <row r="255" spans="1:18" x14ac:dyDescent="0.25">
      <c r="A255" s="61"/>
      <c r="B255" s="74"/>
      <c r="C255" s="74" t="s">
        <v>76</v>
      </c>
      <c r="D255" s="110" t="s">
        <v>77</v>
      </c>
      <c r="E255" s="111"/>
      <c r="F255" s="111"/>
      <c r="G255" s="111"/>
      <c r="H255" s="111"/>
      <c r="I255" s="112">
        <v>0</v>
      </c>
      <c r="J255" s="111"/>
      <c r="K255" s="75">
        <v>0</v>
      </c>
      <c r="L255" s="75">
        <v>12710</v>
      </c>
      <c r="M255" s="75">
        <v>8481</v>
      </c>
      <c r="N255" s="75">
        <v>0</v>
      </c>
      <c r="O255" s="61"/>
      <c r="P255" s="61"/>
      <c r="Q255" s="61"/>
      <c r="R255" s="61"/>
    </row>
    <row r="256" spans="1:18" x14ac:dyDescent="0.25">
      <c r="A256" s="61"/>
      <c r="B256" s="133"/>
      <c r="C256" s="133" t="s">
        <v>114</v>
      </c>
      <c r="D256" s="134" t="s">
        <v>4</v>
      </c>
      <c r="E256" s="111"/>
      <c r="F256" s="111"/>
      <c r="G256" s="111"/>
      <c r="H256" s="111"/>
      <c r="I256" s="135">
        <v>0</v>
      </c>
      <c r="J256" s="111"/>
      <c r="K256" s="136">
        <v>0</v>
      </c>
      <c r="L256" s="136">
        <v>12710</v>
      </c>
      <c r="M256" s="136">
        <v>8481</v>
      </c>
      <c r="N256" s="136">
        <v>0</v>
      </c>
      <c r="O256" s="61"/>
      <c r="P256" s="61"/>
      <c r="Q256" s="61"/>
      <c r="R256" s="61"/>
    </row>
    <row r="257" spans="1:18" x14ac:dyDescent="0.25">
      <c r="A257" s="61"/>
      <c r="B257" s="133"/>
      <c r="C257" s="133" t="s">
        <v>115</v>
      </c>
      <c r="D257" s="134" t="s">
        <v>5</v>
      </c>
      <c r="E257" s="111"/>
      <c r="F257" s="111"/>
      <c r="G257" s="111"/>
      <c r="H257" s="111"/>
      <c r="I257" s="135">
        <v>0</v>
      </c>
      <c r="J257" s="111"/>
      <c r="K257" s="136">
        <v>0</v>
      </c>
      <c r="L257" s="136">
        <v>12195</v>
      </c>
      <c r="M257" s="136">
        <v>8116</v>
      </c>
      <c r="N257" s="136">
        <v>0</v>
      </c>
      <c r="O257" s="61"/>
      <c r="P257" s="61"/>
      <c r="Q257" s="61"/>
      <c r="R257" s="61"/>
    </row>
    <row r="258" spans="1:18" x14ac:dyDescent="0.25">
      <c r="A258" s="61"/>
      <c r="B258" s="133"/>
      <c r="C258" s="133" t="s">
        <v>116</v>
      </c>
      <c r="D258" s="134" t="s">
        <v>11</v>
      </c>
      <c r="E258" s="111"/>
      <c r="F258" s="111"/>
      <c r="G258" s="111"/>
      <c r="H258" s="111"/>
      <c r="I258" s="135">
        <v>0</v>
      </c>
      <c r="J258" s="111"/>
      <c r="K258" s="136">
        <v>0</v>
      </c>
      <c r="L258" s="136">
        <v>515</v>
      </c>
      <c r="M258" s="136">
        <v>365</v>
      </c>
      <c r="N258" s="136">
        <v>0</v>
      </c>
      <c r="O258" s="61"/>
      <c r="P258" s="61"/>
      <c r="Q258" s="61"/>
      <c r="R258" s="61"/>
    </row>
    <row r="259" spans="1:18" x14ac:dyDescent="0.25">
      <c r="A259" s="61"/>
      <c r="B259" s="74"/>
      <c r="C259" s="74" t="s">
        <v>78</v>
      </c>
      <c r="D259" s="110" t="s">
        <v>42</v>
      </c>
      <c r="E259" s="111"/>
      <c r="F259" s="111"/>
      <c r="G259" s="111"/>
      <c r="H259" s="111"/>
      <c r="I259" s="112">
        <v>11175.2</v>
      </c>
      <c r="J259" s="111"/>
      <c r="K259" s="75">
        <v>1697.43</v>
      </c>
      <c r="L259" s="75">
        <v>0</v>
      </c>
      <c r="M259" s="75">
        <v>0</v>
      </c>
      <c r="N259" s="75">
        <v>0</v>
      </c>
      <c r="O259" s="61"/>
      <c r="P259" s="61"/>
      <c r="Q259" s="61"/>
      <c r="R259" s="61"/>
    </row>
    <row r="260" spans="1:18" x14ac:dyDescent="0.25">
      <c r="A260" s="61"/>
      <c r="B260" s="133"/>
      <c r="C260" s="133" t="s">
        <v>114</v>
      </c>
      <c r="D260" s="134" t="s">
        <v>4</v>
      </c>
      <c r="E260" s="111"/>
      <c r="F260" s="111"/>
      <c r="G260" s="111"/>
      <c r="H260" s="111"/>
      <c r="I260" s="135">
        <v>11175.2</v>
      </c>
      <c r="J260" s="111"/>
      <c r="K260" s="136">
        <v>1697.43</v>
      </c>
      <c r="L260" s="136">
        <v>0</v>
      </c>
      <c r="M260" s="136">
        <v>0</v>
      </c>
      <c r="N260" s="136">
        <v>0</v>
      </c>
      <c r="O260" s="61"/>
      <c r="P260" s="61"/>
      <c r="Q260" s="61"/>
      <c r="R260" s="61"/>
    </row>
    <row r="261" spans="1:18" x14ac:dyDescent="0.25">
      <c r="A261" s="61"/>
      <c r="B261" s="133"/>
      <c r="C261" s="133" t="s">
        <v>115</v>
      </c>
      <c r="D261" s="134" t="s">
        <v>5</v>
      </c>
      <c r="E261" s="111"/>
      <c r="F261" s="111"/>
      <c r="G261" s="111"/>
      <c r="H261" s="111"/>
      <c r="I261" s="135">
        <v>10717.2</v>
      </c>
      <c r="J261" s="111"/>
      <c r="K261" s="136">
        <v>1634.73</v>
      </c>
      <c r="L261" s="136">
        <v>0</v>
      </c>
      <c r="M261" s="136">
        <v>0</v>
      </c>
      <c r="N261" s="136">
        <v>0</v>
      </c>
      <c r="O261" s="61"/>
      <c r="P261" s="61"/>
      <c r="Q261" s="61"/>
      <c r="R261" s="61"/>
    </row>
    <row r="262" spans="1:18" x14ac:dyDescent="0.25">
      <c r="A262" s="61"/>
      <c r="B262" s="133"/>
      <c r="C262" s="133" t="s">
        <v>116</v>
      </c>
      <c r="D262" s="134" t="s">
        <v>11</v>
      </c>
      <c r="E262" s="111"/>
      <c r="F262" s="111"/>
      <c r="G262" s="111"/>
      <c r="H262" s="111"/>
      <c r="I262" s="135">
        <v>458</v>
      </c>
      <c r="J262" s="111"/>
      <c r="K262" s="136">
        <v>62.7</v>
      </c>
      <c r="L262" s="136">
        <v>0</v>
      </c>
      <c r="M262" s="136">
        <v>0</v>
      </c>
      <c r="N262" s="136">
        <v>0</v>
      </c>
      <c r="O262" s="61"/>
      <c r="P262" s="61"/>
      <c r="Q262" s="61"/>
      <c r="R262" s="61"/>
    </row>
    <row r="263" spans="1:18" x14ac:dyDescent="0.25">
      <c r="A263" s="61"/>
      <c r="B263" s="74"/>
      <c r="C263" s="74" t="s">
        <v>97</v>
      </c>
      <c r="D263" s="110" t="s">
        <v>98</v>
      </c>
      <c r="E263" s="111"/>
      <c r="F263" s="111"/>
      <c r="G263" s="111"/>
      <c r="H263" s="111"/>
      <c r="I263" s="112">
        <v>0</v>
      </c>
      <c r="J263" s="111"/>
      <c r="K263" s="75">
        <v>0</v>
      </c>
      <c r="L263" s="75">
        <v>71810</v>
      </c>
      <c r="M263" s="75">
        <v>47539</v>
      </c>
      <c r="N263" s="75">
        <v>0</v>
      </c>
      <c r="O263" s="61"/>
      <c r="P263" s="61"/>
      <c r="Q263" s="61"/>
      <c r="R263" s="61"/>
    </row>
    <row r="264" spans="1:18" x14ac:dyDescent="0.25">
      <c r="A264" s="61"/>
      <c r="B264" s="133"/>
      <c r="C264" s="133" t="s">
        <v>114</v>
      </c>
      <c r="D264" s="134" t="s">
        <v>4</v>
      </c>
      <c r="E264" s="111"/>
      <c r="F264" s="111"/>
      <c r="G264" s="111"/>
      <c r="H264" s="111"/>
      <c r="I264" s="135">
        <v>0</v>
      </c>
      <c r="J264" s="111"/>
      <c r="K264" s="136">
        <v>0</v>
      </c>
      <c r="L264" s="136">
        <v>71810</v>
      </c>
      <c r="M264" s="136">
        <v>47539</v>
      </c>
      <c r="N264" s="136">
        <v>0</v>
      </c>
      <c r="O264" s="61"/>
      <c r="P264" s="61"/>
      <c r="Q264" s="61"/>
      <c r="R264" s="61"/>
    </row>
    <row r="265" spans="1:18" x14ac:dyDescent="0.25">
      <c r="A265" s="61"/>
      <c r="B265" s="133"/>
      <c r="C265" s="133" t="s">
        <v>115</v>
      </c>
      <c r="D265" s="134" t="s">
        <v>5</v>
      </c>
      <c r="E265" s="111"/>
      <c r="F265" s="111"/>
      <c r="G265" s="111"/>
      <c r="H265" s="111"/>
      <c r="I265" s="135">
        <v>0</v>
      </c>
      <c r="J265" s="111"/>
      <c r="K265" s="136">
        <v>0</v>
      </c>
      <c r="L265" s="136">
        <v>68945</v>
      </c>
      <c r="M265" s="136">
        <v>45524</v>
      </c>
      <c r="N265" s="136">
        <v>0</v>
      </c>
      <c r="O265" s="61"/>
      <c r="P265" s="61"/>
      <c r="Q265" s="61"/>
      <c r="R265" s="61"/>
    </row>
    <row r="266" spans="1:18" x14ac:dyDescent="0.25">
      <c r="A266" s="61"/>
      <c r="B266" s="133"/>
      <c r="C266" s="133" t="s">
        <v>116</v>
      </c>
      <c r="D266" s="134" t="s">
        <v>11</v>
      </c>
      <c r="E266" s="111"/>
      <c r="F266" s="111"/>
      <c r="G266" s="111"/>
      <c r="H266" s="111"/>
      <c r="I266" s="135">
        <v>0</v>
      </c>
      <c r="J266" s="111"/>
      <c r="K266" s="136">
        <v>0</v>
      </c>
      <c r="L266" s="136">
        <v>2865</v>
      </c>
      <c r="M266" s="136">
        <v>2015</v>
      </c>
      <c r="N266" s="136">
        <v>0</v>
      </c>
      <c r="O266" s="61"/>
      <c r="P266" s="61"/>
      <c r="Q266" s="61"/>
      <c r="R266" s="61"/>
    </row>
    <row r="267" spans="1:18" x14ac:dyDescent="0.25">
      <c r="A267" s="61"/>
      <c r="B267" s="74"/>
      <c r="C267" s="74" t="s">
        <v>82</v>
      </c>
      <c r="D267" s="110" t="s">
        <v>83</v>
      </c>
      <c r="E267" s="111"/>
      <c r="F267" s="111"/>
      <c r="G267" s="111"/>
      <c r="H267" s="111"/>
      <c r="I267" s="112">
        <v>61629.8</v>
      </c>
      <c r="J267" s="111"/>
      <c r="K267" s="75">
        <v>9618.75</v>
      </c>
      <c r="L267" s="75">
        <v>0</v>
      </c>
      <c r="M267" s="75">
        <v>0</v>
      </c>
      <c r="N267" s="75">
        <v>0</v>
      </c>
      <c r="O267" s="61"/>
      <c r="P267" s="61"/>
      <c r="Q267" s="61"/>
      <c r="R267" s="61"/>
    </row>
    <row r="268" spans="1:18" x14ac:dyDescent="0.25">
      <c r="A268" s="61"/>
      <c r="B268" s="133"/>
      <c r="C268" s="133" t="s">
        <v>114</v>
      </c>
      <c r="D268" s="134" t="s">
        <v>4</v>
      </c>
      <c r="E268" s="111"/>
      <c r="F268" s="111"/>
      <c r="G268" s="111"/>
      <c r="H268" s="111"/>
      <c r="I268" s="135">
        <v>61629.8</v>
      </c>
      <c r="J268" s="111"/>
      <c r="K268" s="136">
        <v>9618.75</v>
      </c>
      <c r="L268" s="136">
        <v>0</v>
      </c>
      <c r="M268" s="136">
        <v>0</v>
      </c>
      <c r="N268" s="136">
        <v>0</v>
      </c>
      <c r="O268" s="61"/>
      <c r="P268" s="61"/>
      <c r="Q268" s="61"/>
      <c r="R268" s="61"/>
    </row>
    <row r="269" spans="1:18" x14ac:dyDescent="0.25">
      <c r="A269" s="61"/>
      <c r="B269" s="133"/>
      <c r="C269" s="133" t="s">
        <v>115</v>
      </c>
      <c r="D269" s="134" t="s">
        <v>5</v>
      </c>
      <c r="E269" s="111"/>
      <c r="F269" s="111"/>
      <c r="G269" s="111"/>
      <c r="H269" s="111"/>
      <c r="I269" s="135">
        <v>59167.8</v>
      </c>
      <c r="J269" s="111"/>
      <c r="K269" s="136">
        <v>9263.49</v>
      </c>
      <c r="L269" s="136">
        <v>0</v>
      </c>
      <c r="M269" s="136">
        <v>0</v>
      </c>
      <c r="N269" s="136">
        <v>0</v>
      </c>
      <c r="O269" s="61"/>
      <c r="P269" s="61"/>
      <c r="Q269" s="61"/>
      <c r="R269" s="61"/>
    </row>
    <row r="270" spans="1:18" x14ac:dyDescent="0.25">
      <c r="A270" s="61"/>
      <c r="B270" s="133"/>
      <c r="C270" s="133" t="s">
        <v>116</v>
      </c>
      <c r="D270" s="134" t="s">
        <v>11</v>
      </c>
      <c r="E270" s="111"/>
      <c r="F270" s="111"/>
      <c r="G270" s="111"/>
      <c r="H270" s="111"/>
      <c r="I270" s="135">
        <v>2462</v>
      </c>
      <c r="J270" s="111"/>
      <c r="K270" s="136">
        <v>355.26</v>
      </c>
      <c r="L270" s="136">
        <v>0</v>
      </c>
      <c r="M270" s="136">
        <v>0</v>
      </c>
      <c r="N270" s="136">
        <v>0</v>
      </c>
      <c r="O270" s="61"/>
      <c r="P270" s="61"/>
      <c r="Q270" s="61"/>
      <c r="R270" s="61"/>
    </row>
    <row r="271" spans="1:18" ht="33.75" x14ac:dyDescent="0.25">
      <c r="A271" s="61"/>
      <c r="B271" s="151"/>
      <c r="C271" s="151" t="s">
        <v>147</v>
      </c>
      <c r="D271" s="152" t="s">
        <v>148</v>
      </c>
      <c r="E271" s="111"/>
      <c r="F271" s="111"/>
      <c r="G271" s="111"/>
      <c r="H271" s="111"/>
      <c r="I271" s="153">
        <v>3229.32</v>
      </c>
      <c r="J271" s="111"/>
      <c r="K271" s="154">
        <v>2149.81</v>
      </c>
      <c r="L271" s="154">
        <v>0</v>
      </c>
      <c r="M271" s="154">
        <v>0</v>
      </c>
      <c r="N271" s="154">
        <v>0</v>
      </c>
      <c r="O271" s="61"/>
      <c r="P271" s="61"/>
      <c r="Q271" s="61"/>
      <c r="R271" s="61"/>
    </row>
    <row r="272" spans="1:18" x14ac:dyDescent="0.25">
      <c r="A272" s="61"/>
      <c r="B272" s="74"/>
      <c r="C272" s="74" t="s">
        <v>78</v>
      </c>
      <c r="D272" s="110" t="s">
        <v>42</v>
      </c>
      <c r="E272" s="111"/>
      <c r="F272" s="111"/>
      <c r="G272" s="111"/>
      <c r="H272" s="111"/>
      <c r="I272" s="112">
        <v>153.76</v>
      </c>
      <c r="J272" s="111"/>
      <c r="K272" s="75">
        <v>102.36</v>
      </c>
      <c r="L272" s="75">
        <v>0</v>
      </c>
      <c r="M272" s="75">
        <v>0</v>
      </c>
      <c r="N272" s="75">
        <v>0</v>
      </c>
      <c r="O272" s="61"/>
      <c r="P272" s="61"/>
      <c r="Q272" s="61"/>
      <c r="R272" s="61"/>
    </row>
    <row r="273" spans="1:18" x14ac:dyDescent="0.25">
      <c r="A273" s="61"/>
      <c r="B273" s="133"/>
      <c r="C273" s="133" t="s">
        <v>114</v>
      </c>
      <c r="D273" s="134" t="s">
        <v>4</v>
      </c>
      <c r="E273" s="111"/>
      <c r="F273" s="111"/>
      <c r="G273" s="111"/>
      <c r="H273" s="111"/>
      <c r="I273" s="135">
        <v>153.76</v>
      </c>
      <c r="J273" s="111"/>
      <c r="K273" s="136">
        <v>102.36</v>
      </c>
      <c r="L273" s="136">
        <v>0</v>
      </c>
      <c r="M273" s="136">
        <v>0</v>
      </c>
      <c r="N273" s="136">
        <v>0</v>
      </c>
      <c r="O273" s="61"/>
      <c r="P273" s="61"/>
      <c r="Q273" s="61"/>
      <c r="R273" s="61"/>
    </row>
    <row r="274" spans="1:18" x14ac:dyDescent="0.25">
      <c r="A274" s="61"/>
      <c r="B274" s="133"/>
      <c r="C274" s="133" t="s">
        <v>116</v>
      </c>
      <c r="D274" s="134" t="s">
        <v>11</v>
      </c>
      <c r="E274" s="111"/>
      <c r="F274" s="111"/>
      <c r="G274" s="111"/>
      <c r="H274" s="111"/>
      <c r="I274" s="135">
        <v>153.76</v>
      </c>
      <c r="J274" s="111"/>
      <c r="K274" s="136">
        <v>102.36</v>
      </c>
      <c r="L274" s="136">
        <v>0</v>
      </c>
      <c r="M274" s="136">
        <v>0</v>
      </c>
      <c r="N274" s="136">
        <v>0</v>
      </c>
      <c r="O274" s="61"/>
      <c r="P274" s="61"/>
      <c r="Q274" s="61"/>
      <c r="R274" s="61"/>
    </row>
    <row r="275" spans="1:18" x14ac:dyDescent="0.25">
      <c r="A275" s="61"/>
      <c r="B275" s="74"/>
      <c r="C275" s="74" t="s">
        <v>82</v>
      </c>
      <c r="D275" s="110" t="s">
        <v>83</v>
      </c>
      <c r="E275" s="111"/>
      <c r="F275" s="111"/>
      <c r="G275" s="111"/>
      <c r="H275" s="111"/>
      <c r="I275" s="112">
        <v>3075.56</v>
      </c>
      <c r="J275" s="111"/>
      <c r="K275" s="75">
        <v>2047.45</v>
      </c>
      <c r="L275" s="75">
        <v>0</v>
      </c>
      <c r="M275" s="75">
        <v>0</v>
      </c>
      <c r="N275" s="75">
        <v>0</v>
      </c>
      <c r="O275" s="61"/>
      <c r="P275" s="61"/>
      <c r="Q275" s="61"/>
      <c r="R275" s="61"/>
    </row>
    <row r="276" spans="1:18" x14ac:dyDescent="0.25">
      <c r="A276" s="61"/>
      <c r="B276" s="133"/>
      <c r="C276" s="133" t="s">
        <v>114</v>
      </c>
      <c r="D276" s="134" t="s">
        <v>4</v>
      </c>
      <c r="E276" s="111"/>
      <c r="F276" s="111"/>
      <c r="G276" s="111"/>
      <c r="H276" s="111"/>
      <c r="I276" s="135">
        <v>3075.56</v>
      </c>
      <c r="J276" s="111"/>
      <c r="K276" s="136">
        <v>2047.45</v>
      </c>
      <c r="L276" s="136">
        <v>0</v>
      </c>
      <c r="M276" s="136">
        <v>0</v>
      </c>
      <c r="N276" s="136">
        <v>0</v>
      </c>
      <c r="O276" s="61"/>
      <c r="P276" s="61"/>
      <c r="Q276" s="61"/>
      <c r="R276" s="61"/>
    </row>
    <row r="277" spans="1:18" x14ac:dyDescent="0.25">
      <c r="A277" s="61"/>
      <c r="B277" s="133"/>
      <c r="C277" s="133" t="s">
        <v>116</v>
      </c>
      <c r="D277" s="134" t="s">
        <v>11</v>
      </c>
      <c r="E277" s="111"/>
      <c r="F277" s="111"/>
      <c r="G277" s="111"/>
      <c r="H277" s="111"/>
      <c r="I277" s="135">
        <v>3075.56</v>
      </c>
      <c r="J277" s="111"/>
      <c r="K277" s="136">
        <v>2047.45</v>
      </c>
      <c r="L277" s="136">
        <v>0</v>
      </c>
      <c r="M277" s="136">
        <v>0</v>
      </c>
      <c r="N277" s="136">
        <v>0</v>
      </c>
      <c r="O277" s="61"/>
      <c r="P277" s="61"/>
      <c r="Q277" s="61"/>
      <c r="R277" s="61"/>
    </row>
    <row r="278" spans="1:18" ht="33.75" x14ac:dyDescent="0.25">
      <c r="A278" s="61"/>
      <c r="B278" s="151"/>
      <c r="C278" s="151" t="s">
        <v>149</v>
      </c>
      <c r="D278" s="152" t="s">
        <v>150</v>
      </c>
      <c r="E278" s="111"/>
      <c r="F278" s="111"/>
      <c r="G278" s="111"/>
      <c r="H278" s="111"/>
      <c r="I278" s="153">
        <v>2320.5</v>
      </c>
      <c r="J278" s="111"/>
      <c r="K278" s="154">
        <v>0</v>
      </c>
      <c r="L278" s="154">
        <v>3450</v>
      </c>
      <c r="M278" s="154">
        <v>0</v>
      </c>
      <c r="N278" s="154">
        <v>0</v>
      </c>
      <c r="O278" s="61"/>
      <c r="P278" s="61"/>
      <c r="Q278" s="61"/>
      <c r="R278" s="61"/>
    </row>
    <row r="279" spans="1:18" x14ac:dyDescent="0.25">
      <c r="A279" s="61"/>
      <c r="B279" s="74"/>
      <c r="C279" s="74" t="s">
        <v>76</v>
      </c>
      <c r="D279" s="110" t="s">
        <v>77</v>
      </c>
      <c r="E279" s="111"/>
      <c r="F279" s="111"/>
      <c r="G279" s="111"/>
      <c r="H279" s="111"/>
      <c r="I279" s="112">
        <v>0</v>
      </c>
      <c r="J279" s="111"/>
      <c r="K279" s="75">
        <v>0</v>
      </c>
      <c r="L279" s="75">
        <v>172.5</v>
      </c>
      <c r="M279" s="75">
        <v>0</v>
      </c>
      <c r="N279" s="75">
        <v>0</v>
      </c>
      <c r="O279" s="61"/>
      <c r="P279" s="61"/>
      <c r="Q279" s="61"/>
      <c r="R279" s="61"/>
    </row>
    <row r="280" spans="1:18" x14ac:dyDescent="0.25">
      <c r="A280" s="61"/>
      <c r="B280" s="133"/>
      <c r="C280" s="133" t="s">
        <v>114</v>
      </c>
      <c r="D280" s="134" t="s">
        <v>4</v>
      </c>
      <c r="E280" s="111"/>
      <c r="F280" s="111"/>
      <c r="G280" s="111"/>
      <c r="H280" s="111"/>
      <c r="I280" s="135">
        <v>0</v>
      </c>
      <c r="J280" s="111"/>
      <c r="K280" s="136">
        <v>0</v>
      </c>
      <c r="L280" s="136">
        <v>172.5</v>
      </c>
      <c r="M280" s="136">
        <v>0</v>
      </c>
      <c r="N280" s="136">
        <v>0</v>
      </c>
      <c r="O280" s="61"/>
      <c r="P280" s="61"/>
      <c r="Q280" s="61"/>
      <c r="R280" s="61"/>
    </row>
    <row r="281" spans="1:18" x14ac:dyDescent="0.25">
      <c r="A281" s="61"/>
      <c r="B281" s="133"/>
      <c r="C281" s="133" t="s">
        <v>116</v>
      </c>
      <c r="D281" s="134" t="s">
        <v>11</v>
      </c>
      <c r="E281" s="111"/>
      <c r="F281" s="111"/>
      <c r="G281" s="111"/>
      <c r="H281" s="111"/>
      <c r="I281" s="135">
        <v>0</v>
      </c>
      <c r="J281" s="111"/>
      <c r="K281" s="136">
        <v>0</v>
      </c>
      <c r="L281" s="136">
        <v>172.5</v>
      </c>
      <c r="M281" s="136">
        <v>0</v>
      </c>
      <c r="N281" s="136">
        <v>0</v>
      </c>
      <c r="O281" s="61"/>
      <c r="P281" s="61"/>
      <c r="Q281" s="61"/>
      <c r="R281" s="61"/>
    </row>
    <row r="282" spans="1:18" x14ac:dyDescent="0.25">
      <c r="A282" s="61"/>
      <c r="B282" s="74"/>
      <c r="C282" s="74" t="s">
        <v>78</v>
      </c>
      <c r="D282" s="110" t="s">
        <v>42</v>
      </c>
      <c r="E282" s="111"/>
      <c r="F282" s="111"/>
      <c r="G282" s="111"/>
      <c r="H282" s="111"/>
      <c r="I282" s="112">
        <v>110.49</v>
      </c>
      <c r="J282" s="111"/>
      <c r="K282" s="75">
        <v>0</v>
      </c>
      <c r="L282" s="75">
        <v>0</v>
      </c>
      <c r="M282" s="75">
        <v>0</v>
      </c>
      <c r="N282" s="75">
        <v>0</v>
      </c>
      <c r="O282" s="61"/>
      <c r="P282" s="61"/>
      <c r="Q282" s="61"/>
      <c r="R282" s="61"/>
    </row>
    <row r="283" spans="1:18" x14ac:dyDescent="0.25">
      <c r="A283" s="61"/>
      <c r="B283" s="133"/>
      <c r="C283" s="133" t="s">
        <v>114</v>
      </c>
      <c r="D283" s="134" t="s">
        <v>4</v>
      </c>
      <c r="E283" s="111"/>
      <c r="F283" s="111"/>
      <c r="G283" s="111"/>
      <c r="H283" s="111"/>
      <c r="I283" s="135">
        <v>110.49</v>
      </c>
      <c r="J283" s="111"/>
      <c r="K283" s="136">
        <v>0</v>
      </c>
      <c r="L283" s="136">
        <v>0</v>
      </c>
      <c r="M283" s="136">
        <v>0</v>
      </c>
      <c r="N283" s="136">
        <v>0</v>
      </c>
      <c r="O283" s="61"/>
      <c r="P283" s="61"/>
      <c r="Q283" s="61"/>
      <c r="R283" s="61"/>
    </row>
    <row r="284" spans="1:18" x14ac:dyDescent="0.25">
      <c r="A284" s="61"/>
      <c r="B284" s="133"/>
      <c r="C284" s="133" t="s">
        <v>116</v>
      </c>
      <c r="D284" s="134" t="s">
        <v>11</v>
      </c>
      <c r="E284" s="111"/>
      <c r="F284" s="111"/>
      <c r="G284" s="111"/>
      <c r="H284" s="111"/>
      <c r="I284" s="135">
        <v>110.49</v>
      </c>
      <c r="J284" s="111"/>
      <c r="K284" s="136">
        <v>0</v>
      </c>
      <c r="L284" s="136">
        <v>0</v>
      </c>
      <c r="M284" s="136">
        <v>0</v>
      </c>
      <c r="N284" s="136">
        <v>0</v>
      </c>
      <c r="O284" s="61"/>
      <c r="P284" s="61"/>
      <c r="Q284" s="61"/>
      <c r="R284" s="61"/>
    </row>
    <row r="285" spans="1:18" x14ac:dyDescent="0.25">
      <c r="A285" s="61"/>
      <c r="B285" s="74"/>
      <c r="C285" s="74" t="s">
        <v>95</v>
      </c>
      <c r="D285" s="110" t="s">
        <v>96</v>
      </c>
      <c r="E285" s="111"/>
      <c r="F285" s="111"/>
      <c r="G285" s="111"/>
      <c r="H285" s="111"/>
      <c r="I285" s="112">
        <v>0</v>
      </c>
      <c r="J285" s="111"/>
      <c r="K285" s="75">
        <v>0</v>
      </c>
      <c r="L285" s="75">
        <v>3277.5</v>
      </c>
      <c r="M285" s="75">
        <v>0</v>
      </c>
      <c r="N285" s="75">
        <v>0</v>
      </c>
      <c r="O285" s="61"/>
      <c r="P285" s="61"/>
      <c r="Q285" s="61"/>
      <c r="R285" s="61"/>
    </row>
    <row r="286" spans="1:18" x14ac:dyDescent="0.25">
      <c r="A286" s="61"/>
      <c r="B286" s="133"/>
      <c r="C286" s="133" t="s">
        <v>114</v>
      </c>
      <c r="D286" s="134" t="s">
        <v>4</v>
      </c>
      <c r="E286" s="111"/>
      <c r="F286" s="111"/>
      <c r="G286" s="111"/>
      <c r="H286" s="111"/>
      <c r="I286" s="135">
        <v>0</v>
      </c>
      <c r="J286" s="111"/>
      <c r="K286" s="136">
        <v>0</v>
      </c>
      <c r="L286" s="136">
        <v>3277.5</v>
      </c>
      <c r="M286" s="136">
        <v>0</v>
      </c>
      <c r="N286" s="136">
        <v>0</v>
      </c>
      <c r="O286" s="61"/>
      <c r="P286" s="61"/>
      <c r="Q286" s="61"/>
      <c r="R286" s="61"/>
    </row>
    <row r="287" spans="1:18" x14ac:dyDescent="0.25">
      <c r="A287" s="61"/>
      <c r="B287" s="133"/>
      <c r="C287" s="133" t="s">
        <v>116</v>
      </c>
      <c r="D287" s="134" t="s">
        <v>11</v>
      </c>
      <c r="E287" s="111"/>
      <c r="F287" s="111"/>
      <c r="G287" s="111"/>
      <c r="H287" s="111"/>
      <c r="I287" s="135">
        <v>0</v>
      </c>
      <c r="J287" s="111"/>
      <c r="K287" s="136">
        <v>0</v>
      </c>
      <c r="L287" s="136">
        <v>3277.5</v>
      </c>
      <c r="M287" s="136">
        <v>0</v>
      </c>
      <c r="N287" s="136">
        <v>0</v>
      </c>
      <c r="O287" s="61"/>
      <c r="P287" s="61"/>
      <c r="Q287" s="61"/>
      <c r="R287" s="61"/>
    </row>
    <row r="288" spans="1:18" x14ac:dyDescent="0.25">
      <c r="A288" s="61"/>
      <c r="B288" s="74"/>
      <c r="C288" s="74" t="s">
        <v>82</v>
      </c>
      <c r="D288" s="110" t="s">
        <v>83</v>
      </c>
      <c r="E288" s="111"/>
      <c r="F288" s="111"/>
      <c r="G288" s="111"/>
      <c r="H288" s="111"/>
      <c r="I288" s="112">
        <v>2210.0100000000002</v>
      </c>
      <c r="J288" s="111"/>
      <c r="K288" s="75">
        <v>0</v>
      </c>
      <c r="L288" s="75">
        <v>0</v>
      </c>
      <c r="M288" s="75">
        <v>0</v>
      </c>
      <c r="N288" s="75">
        <v>0</v>
      </c>
      <c r="O288" s="61"/>
      <c r="P288" s="61"/>
      <c r="Q288" s="61"/>
      <c r="R288" s="61"/>
    </row>
    <row r="289" spans="1:18" x14ac:dyDescent="0.25">
      <c r="A289" s="61"/>
      <c r="B289" s="133"/>
      <c r="C289" s="133" t="s">
        <v>114</v>
      </c>
      <c r="D289" s="134" t="s">
        <v>4</v>
      </c>
      <c r="E289" s="111"/>
      <c r="F289" s="111"/>
      <c r="G289" s="111"/>
      <c r="H289" s="111"/>
      <c r="I289" s="135">
        <v>2210.0100000000002</v>
      </c>
      <c r="J289" s="111"/>
      <c r="K289" s="136">
        <v>0</v>
      </c>
      <c r="L289" s="136">
        <v>0</v>
      </c>
      <c r="M289" s="136">
        <v>0</v>
      </c>
      <c r="N289" s="136">
        <v>0</v>
      </c>
      <c r="O289" s="61"/>
      <c r="P289" s="61"/>
      <c r="Q289" s="61"/>
      <c r="R289" s="61"/>
    </row>
    <row r="290" spans="1:18" x14ac:dyDescent="0.25">
      <c r="A290" s="61"/>
      <c r="B290" s="133"/>
      <c r="C290" s="133" t="s">
        <v>116</v>
      </c>
      <c r="D290" s="134" t="s">
        <v>11</v>
      </c>
      <c r="E290" s="111"/>
      <c r="F290" s="111"/>
      <c r="G290" s="111"/>
      <c r="H290" s="111"/>
      <c r="I290" s="135">
        <v>2210.0100000000002</v>
      </c>
      <c r="J290" s="111"/>
      <c r="K290" s="136">
        <v>0</v>
      </c>
      <c r="L290" s="136">
        <v>0</v>
      </c>
      <c r="M290" s="136">
        <v>0</v>
      </c>
      <c r="N290" s="136">
        <v>0</v>
      </c>
      <c r="O290" s="61"/>
      <c r="P290" s="61"/>
      <c r="Q290" s="61"/>
      <c r="R290" s="61"/>
    </row>
    <row r="291" spans="1:18" ht="33.75" x14ac:dyDescent="0.25">
      <c r="A291" s="61"/>
      <c r="B291" s="151"/>
      <c r="C291" s="151" t="s">
        <v>151</v>
      </c>
      <c r="D291" s="152" t="s">
        <v>152</v>
      </c>
      <c r="E291" s="111"/>
      <c r="F291" s="111"/>
      <c r="G291" s="111"/>
      <c r="H291" s="111"/>
      <c r="I291" s="153">
        <v>0</v>
      </c>
      <c r="J291" s="111"/>
      <c r="K291" s="154">
        <v>0</v>
      </c>
      <c r="L291" s="154">
        <v>2050</v>
      </c>
      <c r="M291" s="154">
        <v>3450</v>
      </c>
      <c r="N291" s="154">
        <v>0</v>
      </c>
      <c r="O291" s="61"/>
      <c r="P291" s="61"/>
      <c r="Q291" s="61"/>
      <c r="R291" s="61"/>
    </row>
    <row r="292" spans="1:18" x14ac:dyDescent="0.25">
      <c r="A292" s="61"/>
      <c r="B292" s="74"/>
      <c r="C292" s="74" t="s">
        <v>76</v>
      </c>
      <c r="D292" s="110" t="s">
        <v>77</v>
      </c>
      <c r="E292" s="111"/>
      <c r="F292" s="111"/>
      <c r="G292" s="111"/>
      <c r="H292" s="111"/>
      <c r="I292" s="112">
        <v>0</v>
      </c>
      <c r="J292" s="111"/>
      <c r="K292" s="75">
        <v>0</v>
      </c>
      <c r="L292" s="75">
        <v>102.5</v>
      </c>
      <c r="M292" s="75">
        <v>172.5</v>
      </c>
      <c r="N292" s="75">
        <v>0</v>
      </c>
      <c r="O292" s="61"/>
      <c r="P292" s="61"/>
      <c r="Q292" s="61"/>
      <c r="R292" s="61"/>
    </row>
    <row r="293" spans="1:18" x14ac:dyDescent="0.25">
      <c r="A293" s="61"/>
      <c r="B293" s="133"/>
      <c r="C293" s="133" t="s">
        <v>114</v>
      </c>
      <c r="D293" s="134" t="s">
        <v>4</v>
      </c>
      <c r="E293" s="111"/>
      <c r="F293" s="111"/>
      <c r="G293" s="111"/>
      <c r="H293" s="111"/>
      <c r="I293" s="135">
        <v>0</v>
      </c>
      <c r="J293" s="111"/>
      <c r="K293" s="136">
        <v>0</v>
      </c>
      <c r="L293" s="136">
        <v>102.5</v>
      </c>
      <c r="M293" s="136">
        <v>172.5</v>
      </c>
      <c r="N293" s="136">
        <v>0</v>
      </c>
      <c r="O293" s="61"/>
      <c r="P293" s="61"/>
      <c r="Q293" s="61"/>
      <c r="R293" s="61"/>
    </row>
    <row r="294" spans="1:18" x14ac:dyDescent="0.25">
      <c r="A294" s="61"/>
      <c r="B294" s="133"/>
      <c r="C294" s="133" t="s">
        <v>116</v>
      </c>
      <c r="D294" s="134" t="s">
        <v>11</v>
      </c>
      <c r="E294" s="111"/>
      <c r="F294" s="111"/>
      <c r="G294" s="111"/>
      <c r="H294" s="111"/>
      <c r="I294" s="135">
        <v>0</v>
      </c>
      <c r="J294" s="111"/>
      <c r="K294" s="136">
        <v>0</v>
      </c>
      <c r="L294" s="136">
        <v>102.5</v>
      </c>
      <c r="M294" s="136">
        <v>172.5</v>
      </c>
      <c r="N294" s="136">
        <v>0</v>
      </c>
      <c r="O294" s="61"/>
      <c r="P294" s="61"/>
      <c r="Q294" s="61"/>
      <c r="R294" s="61"/>
    </row>
    <row r="295" spans="1:18" x14ac:dyDescent="0.25">
      <c r="A295" s="61"/>
      <c r="B295" s="74"/>
      <c r="C295" s="74" t="s">
        <v>78</v>
      </c>
      <c r="D295" s="110" t="s">
        <v>42</v>
      </c>
      <c r="E295" s="111"/>
      <c r="F295" s="111"/>
      <c r="G295" s="111"/>
      <c r="H295" s="111"/>
      <c r="I295" s="112">
        <v>0</v>
      </c>
      <c r="J295" s="111"/>
      <c r="K295" s="75">
        <v>0</v>
      </c>
      <c r="L295" s="75">
        <v>0</v>
      </c>
      <c r="M295" s="75">
        <v>0</v>
      </c>
      <c r="N295" s="75">
        <v>0</v>
      </c>
      <c r="O295" s="61"/>
      <c r="P295" s="61"/>
      <c r="Q295" s="61"/>
      <c r="R295" s="61"/>
    </row>
    <row r="296" spans="1:18" x14ac:dyDescent="0.25">
      <c r="A296" s="61"/>
      <c r="B296" s="133"/>
      <c r="C296" s="133" t="s">
        <v>114</v>
      </c>
      <c r="D296" s="134" t="s">
        <v>4</v>
      </c>
      <c r="E296" s="111"/>
      <c r="F296" s="111"/>
      <c r="G296" s="111"/>
      <c r="H296" s="111"/>
      <c r="I296" s="135">
        <v>0</v>
      </c>
      <c r="J296" s="111"/>
      <c r="K296" s="136">
        <v>0</v>
      </c>
      <c r="L296" s="136">
        <v>0</v>
      </c>
      <c r="M296" s="136">
        <v>0</v>
      </c>
      <c r="N296" s="136">
        <v>0</v>
      </c>
      <c r="O296" s="61"/>
      <c r="P296" s="61"/>
      <c r="Q296" s="61"/>
      <c r="R296" s="61"/>
    </row>
    <row r="297" spans="1:18" x14ac:dyDescent="0.25">
      <c r="A297" s="61"/>
      <c r="B297" s="133"/>
      <c r="C297" s="133" t="s">
        <v>116</v>
      </c>
      <c r="D297" s="134" t="s">
        <v>11</v>
      </c>
      <c r="E297" s="111"/>
      <c r="F297" s="111"/>
      <c r="G297" s="111"/>
      <c r="H297" s="111"/>
      <c r="I297" s="135">
        <v>0</v>
      </c>
      <c r="J297" s="111"/>
      <c r="K297" s="136">
        <v>0</v>
      </c>
      <c r="L297" s="136">
        <v>0</v>
      </c>
      <c r="M297" s="136">
        <v>0</v>
      </c>
      <c r="N297" s="136">
        <v>0</v>
      </c>
      <c r="O297" s="61"/>
      <c r="P297" s="61"/>
      <c r="Q297" s="61"/>
      <c r="R297" s="61"/>
    </row>
    <row r="298" spans="1:18" x14ac:dyDescent="0.25">
      <c r="A298" s="61"/>
      <c r="B298" s="74"/>
      <c r="C298" s="74" t="s">
        <v>95</v>
      </c>
      <c r="D298" s="110" t="s">
        <v>96</v>
      </c>
      <c r="E298" s="111"/>
      <c r="F298" s="111"/>
      <c r="G298" s="111"/>
      <c r="H298" s="111"/>
      <c r="I298" s="112">
        <v>0</v>
      </c>
      <c r="J298" s="111"/>
      <c r="K298" s="75">
        <v>0</v>
      </c>
      <c r="L298" s="75">
        <v>1947.5</v>
      </c>
      <c r="M298" s="75">
        <v>3277.5</v>
      </c>
      <c r="N298" s="75">
        <v>0</v>
      </c>
      <c r="O298" s="61"/>
      <c r="P298" s="61"/>
      <c r="Q298" s="61"/>
      <c r="R298" s="61"/>
    </row>
    <row r="299" spans="1:18" x14ac:dyDescent="0.25">
      <c r="A299" s="61"/>
      <c r="B299" s="133"/>
      <c r="C299" s="133" t="s">
        <v>114</v>
      </c>
      <c r="D299" s="134" t="s">
        <v>4</v>
      </c>
      <c r="E299" s="111"/>
      <c r="F299" s="111"/>
      <c r="G299" s="111"/>
      <c r="H299" s="111"/>
      <c r="I299" s="135">
        <v>0</v>
      </c>
      <c r="J299" s="111"/>
      <c r="K299" s="136">
        <v>0</v>
      </c>
      <c r="L299" s="136">
        <v>1947.5</v>
      </c>
      <c r="M299" s="136">
        <v>3277.5</v>
      </c>
      <c r="N299" s="136">
        <v>0</v>
      </c>
      <c r="O299" s="61"/>
      <c r="P299" s="61"/>
      <c r="Q299" s="61"/>
      <c r="R299" s="61"/>
    </row>
    <row r="300" spans="1:18" x14ac:dyDescent="0.25">
      <c r="A300" s="61"/>
      <c r="B300" s="133"/>
      <c r="C300" s="133" t="s">
        <v>116</v>
      </c>
      <c r="D300" s="134" t="s">
        <v>11</v>
      </c>
      <c r="E300" s="111"/>
      <c r="F300" s="111"/>
      <c r="G300" s="111"/>
      <c r="H300" s="111"/>
      <c r="I300" s="135">
        <v>0</v>
      </c>
      <c r="J300" s="111"/>
      <c r="K300" s="136">
        <v>0</v>
      </c>
      <c r="L300" s="136">
        <v>1947.5</v>
      </c>
      <c r="M300" s="136">
        <v>3277.5</v>
      </c>
      <c r="N300" s="136">
        <v>0</v>
      </c>
      <c r="O300" s="61"/>
      <c r="P300" s="61"/>
      <c r="Q300" s="61"/>
      <c r="R300" s="61"/>
    </row>
    <row r="301" spans="1:18" x14ac:dyDescent="0.25">
      <c r="A301" s="61"/>
      <c r="B301" s="74"/>
      <c r="C301" s="74" t="s">
        <v>82</v>
      </c>
      <c r="D301" s="110" t="s">
        <v>83</v>
      </c>
      <c r="E301" s="111"/>
      <c r="F301" s="111"/>
      <c r="G301" s="111"/>
      <c r="H301" s="111"/>
      <c r="I301" s="112">
        <v>0</v>
      </c>
      <c r="J301" s="111"/>
      <c r="K301" s="75">
        <v>0</v>
      </c>
      <c r="L301" s="75">
        <v>0</v>
      </c>
      <c r="M301" s="75">
        <v>0</v>
      </c>
      <c r="N301" s="75">
        <v>0</v>
      </c>
      <c r="O301" s="61"/>
      <c r="P301" s="61"/>
      <c r="Q301" s="61"/>
      <c r="R301" s="61"/>
    </row>
    <row r="302" spans="1:18" x14ac:dyDescent="0.25">
      <c r="A302" s="61"/>
      <c r="B302" s="133"/>
      <c r="C302" s="133" t="s">
        <v>114</v>
      </c>
      <c r="D302" s="134" t="s">
        <v>4</v>
      </c>
      <c r="E302" s="111"/>
      <c r="F302" s="111"/>
      <c r="G302" s="111"/>
      <c r="H302" s="111"/>
      <c r="I302" s="135">
        <v>0</v>
      </c>
      <c r="J302" s="111"/>
      <c r="K302" s="136">
        <v>0</v>
      </c>
      <c r="L302" s="136">
        <v>0</v>
      </c>
      <c r="M302" s="136">
        <v>0</v>
      </c>
      <c r="N302" s="136">
        <v>0</v>
      </c>
      <c r="O302" s="61"/>
      <c r="P302" s="61"/>
      <c r="Q302" s="61"/>
      <c r="R302" s="61"/>
    </row>
    <row r="303" spans="1:18" x14ac:dyDescent="0.25">
      <c r="A303" s="61"/>
      <c r="B303" s="133"/>
      <c r="C303" s="133" t="s">
        <v>116</v>
      </c>
      <c r="D303" s="134" t="s">
        <v>11</v>
      </c>
      <c r="E303" s="111"/>
      <c r="F303" s="111"/>
      <c r="G303" s="111"/>
      <c r="H303" s="111"/>
      <c r="I303" s="135">
        <v>0</v>
      </c>
      <c r="J303" s="111"/>
      <c r="K303" s="136">
        <v>0</v>
      </c>
      <c r="L303" s="136">
        <v>0</v>
      </c>
      <c r="M303" s="136">
        <v>0</v>
      </c>
      <c r="N303" s="136">
        <v>0</v>
      </c>
      <c r="O303" s="61"/>
      <c r="P303" s="61"/>
      <c r="Q303" s="61"/>
      <c r="R303" s="61"/>
    </row>
    <row r="304" spans="1:18" ht="33.75" x14ac:dyDescent="0.25">
      <c r="A304" s="61"/>
      <c r="B304" s="151"/>
      <c r="C304" s="151" t="s">
        <v>163</v>
      </c>
      <c r="D304" s="152" t="s">
        <v>164</v>
      </c>
      <c r="E304" s="111"/>
      <c r="F304" s="111"/>
      <c r="G304" s="111"/>
      <c r="H304" s="111"/>
      <c r="I304" s="153">
        <v>0</v>
      </c>
      <c r="J304" s="111"/>
      <c r="K304" s="154">
        <v>0</v>
      </c>
      <c r="L304" s="154">
        <v>0</v>
      </c>
      <c r="M304" s="154">
        <v>2050</v>
      </c>
      <c r="N304" s="154">
        <v>3450</v>
      </c>
      <c r="O304" s="61"/>
      <c r="P304" s="61"/>
      <c r="Q304" s="61"/>
      <c r="R304" s="61"/>
    </row>
    <row r="305" spans="1:18" x14ac:dyDescent="0.25">
      <c r="A305" s="61"/>
      <c r="B305" s="74"/>
      <c r="C305" s="74" t="s">
        <v>76</v>
      </c>
      <c r="D305" s="110" t="s">
        <v>77</v>
      </c>
      <c r="E305" s="111"/>
      <c r="F305" s="111"/>
      <c r="G305" s="111"/>
      <c r="H305" s="111"/>
      <c r="I305" s="112">
        <v>0</v>
      </c>
      <c r="J305" s="111"/>
      <c r="K305" s="75">
        <v>0</v>
      </c>
      <c r="L305" s="75">
        <v>0</v>
      </c>
      <c r="M305" s="75">
        <v>102.5</v>
      </c>
      <c r="N305" s="75">
        <v>172.5</v>
      </c>
      <c r="O305" s="61"/>
      <c r="P305" s="61"/>
      <c r="Q305" s="61"/>
      <c r="R305" s="61"/>
    </row>
    <row r="306" spans="1:18" x14ac:dyDescent="0.25">
      <c r="A306" s="61"/>
      <c r="B306" s="133"/>
      <c r="C306" s="133" t="s">
        <v>114</v>
      </c>
      <c r="D306" s="134" t="s">
        <v>4</v>
      </c>
      <c r="E306" s="111"/>
      <c r="F306" s="111"/>
      <c r="G306" s="111"/>
      <c r="H306" s="111"/>
      <c r="I306" s="135">
        <v>0</v>
      </c>
      <c r="J306" s="111"/>
      <c r="K306" s="136">
        <v>0</v>
      </c>
      <c r="L306" s="136">
        <v>0</v>
      </c>
      <c r="M306" s="136">
        <v>102.5</v>
      </c>
      <c r="N306" s="136">
        <v>172.5</v>
      </c>
      <c r="O306" s="61"/>
      <c r="P306" s="61"/>
      <c r="Q306" s="61"/>
      <c r="R306" s="61"/>
    </row>
    <row r="307" spans="1:18" x14ac:dyDescent="0.25">
      <c r="A307" s="61"/>
      <c r="B307" s="133"/>
      <c r="C307" s="133" t="s">
        <v>116</v>
      </c>
      <c r="D307" s="134" t="s">
        <v>11</v>
      </c>
      <c r="E307" s="111"/>
      <c r="F307" s="111"/>
      <c r="G307" s="111"/>
      <c r="H307" s="111"/>
      <c r="I307" s="135">
        <v>0</v>
      </c>
      <c r="J307" s="111"/>
      <c r="K307" s="136">
        <v>0</v>
      </c>
      <c r="L307" s="136">
        <v>0</v>
      </c>
      <c r="M307" s="136">
        <v>102.5</v>
      </c>
      <c r="N307" s="136">
        <v>172.5</v>
      </c>
      <c r="O307" s="61"/>
      <c r="P307" s="61"/>
      <c r="Q307" s="61"/>
      <c r="R307" s="61"/>
    </row>
    <row r="308" spans="1:18" x14ac:dyDescent="0.25">
      <c r="A308" s="61"/>
      <c r="B308" s="74"/>
      <c r="C308" s="74" t="s">
        <v>95</v>
      </c>
      <c r="D308" s="110" t="s">
        <v>96</v>
      </c>
      <c r="E308" s="111"/>
      <c r="F308" s="111"/>
      <c r="G308" s="111"/>
      <c r="H308" s="111"/>
      <c r="I308" s="112">
        <v>0</v>
      </c>
      <c r="J308" s="111"/>
      <c r="K308" s="75">
        <v>0</v>
      </c>
      <c r="L308" s="75">
        <v>0</v>
      </c>
      <c r="M308" s="75">
        <v>1947.5</v>
      </c>
      <c r="N308" s="75">
        <v>3277.5</v>
      </c>
      <c r="O308" s="61"/>
      <c r="P308" s="61"/>
      <c r="Q308" s="61"/>
      <c r="R308" s="61"/>
    </row>
    <row r="309" spans="1:18" x14ac:dyDescent="0.25">
      <c r="A309" s="61"/>
      <c r="B309" s="133"/>
      <c r="C309" s="133" t="s">
        <v>114</v>
      </c>
      <c r="D309" s="134" t="s">
        <v>4</v>
      </c>
      <c r="E309" s="111"/>
      <c r="F309" s="111"/>
      <c r="G309" s="111"/>
      <c r="H309" s="111"/>
      <c r="I309" s="135">
        <v>0</v>
      </c>
      <c r="J309" s="111"/>
      <c r="K309" s="136">
        <v>0</v>
      </c>
      <c r="L309" s="136">
        <v>0</v>
      </c>
      <c r="M309" s="136">
        <v>1947.5</v>
      </c>
      <c r="N309" s="136">
        <v>3277.5</v>
      </c>
      <c r="O309" s="61"/>
      <c r="P309" s="61"/>
      <c r="Q309" s="61"/>
      <c r="R309" s="61"/>
    </row>
    <row r="310" spans="1:18" x14ac:dyDescent="0.25">
      <c r="A310" s="61"/>
      <c r="B310" s="133"/>
      <c r="C310" s="133" t="s">
        <v>116</v>
      </c>
      <c r="D310" s="134" t="s">
        <v>11</v>
      </c>
      <c r="E310" s="111"/>
      <c r="F310" s="111"/>
      <c r="G310" s="111"/>
      <c r="H310" s="111"/>
      <c r="I310" s="135">
        <v>0</v>
      </c>
      <c r="J310" s="111"/>
      <c r="K310" s="136">
        <v>0</v>
      </c>
      <c r="L310" s="136">
        <v>0</v>
      </c>
      <c r="M310" s="136">
        <v>1947.5</v>
      </c>
      <c r="N310" s="136">
        <v>3277.5</v>
      </c>
      <c r="O310" s="61"/>
      <c r="P310" s="61"/>
      <c r="Q310" s="61"/>
      <c r="R310" s="61"/>
    </row>
    <row r="311" spans="1:18" ht="22.5" x14ac:dyDescent="0.25">
      <c r="A311" s="61"/>
      <c r="B311" s="147"/>
      <c r="C311" s="147" t="s">
        <v>165</v>
      </c>
      <c r="D311" s="148" t="s">
        <v>166</v>
      </c>
      <c r="E311" s="111"/>
      <c r="F311" s="111"/>
      <c r="G311" s="111"/>
      <c r="H311" s="111"/>
      <c r="I311" s="149">
        <v>3500</v>
      </c>
      <c r="J311" s="111"/>
      <c r="K311" s="150">
        <v>0</v>
      </c>
      <c r="L311" s="150">
        <v>0</v>
      </c>
      <c r="M311" s="150">
        <v>0</v>
      </c>
      <c r="N311" s="150">
        <v>0</v>
      </c>
      <c r="O311" s="61"/>
      <c r="P311" s="61"/>
      <c r="Q311" s="61"/>
      <c r="R311" s="61"/>
    </row>
    <row r="312" spans="1:18" ht="33.75" x14ac:dyDescent="0.25">
      <c r="A312" s="61"/>
      <c r="B312" s="151"/>
      <c r="C312" s="151" t="s">
        <v>167</v>
      </c>
      <c r="D312" s="152" t="s">
        <v>168</v>
      </c>
      <c r="E312" s="111"/>
      <c r="F312" s="111"/>
      <c r="G312" s="111"/>
      <c r="H312" s="111"/>
      <c r="I312" s="153">
        <v>3500</v>
      </c>
      <c r="J312" s="111"/>
      <c r="K312" s="154">
        <v>0</v>
      </c>
      <c r="L312" s="154">
        <v>0</v>
      </c>
      <c r="M312" s="154">
        <v>0</v>
      </c>
      <c r="N312" s="154">
        <v>0</v>
      </c>
      <c r="O312" s="61"/>
      <c r="P312" s="61"/>
      <c r="Q312" s="61"/>
      <c r="R312" s="61"/>
    </row>
    <row r="313" spans="1:18" x14ac:dyDescent="0.25">
      <c r="A313" s="61"/>
      <c r="B313" s="74"/>
      <c r="C313" s="74" t="s">
        <v>91</v>
      </c>
      <c r="D313" s="110" t="s">
        <v>92</v>
      </c>
      <c r="E313" s="111"/>
      <c r="F313" s="111"/>
      <c r="G313" s="111"/>
      <c r="H313" s="111"/>
      <c r="I313" s="112">
        <v>3500</v>
      </c>
      <c r="J313" s="111"/>
      <c r="K313" s="75">
        <v>0</v>
      </c>
      <c r="L313" s="75">
        <v>0</v>
      </c>
      <c r="M313" s="75">
        <v>0</v>
      </c>
      <c r="N313" s="75">
        <v>0</v>
      </c>
      <c r="O313" s="61"/>
      <c r="P313" s="61"/>
      <c r="Q313" s="61"/>
      <c r="R313" s="61"/>
    </row>
    <row r="314" spans="1:18" x14ac:dyDescent="0.25">
      <c r="A314" s="61"/>
      <c r="B314" s="133"/>
      <c r="C314" s="133" t="s">
        <v>114</v>
      </c>
      <c r="D314" s="134" t="s">
        <v>4</v>
      </c>
      <c r="E314" s="111"/>
      <c r="F314" s="111"/>
      <c r="G314" s="111"/>
      <c r="H314" s="111"/>
      <c r="I314" s="135">
        <v>3500</v>
      </c>
      <c r="J314" s="111"/>
      <c r="K314" s="136">
        <v>0</v>
      </c>
      <c r="L314" s="136">
        <v>0</v>
      </c>
      <c r="M314" s="136">
        <v>0</v>
      </c>
      <c r="N314" s="136">
        <v>0</v>
      </c>
      <c r="O314" s="61"/>
      <c r="P314" s="61"/>
      <c r="Q314" s="61"/>
      <c r="R314" s="61"/>
    </row>
    <row r="315" spans="1:18" x14ac:dyDescent="0.25">
      <c r="A315" s="61"/>
      <c r="B315" s="133"/>
      <c r="C315" s="133" t="s">
        <v>116</v>
      </c>
      <c r="D315" s="134" t="s">
        <v>11</v>
      </c>
      <c r="E315" s="111"/>
      <c r="F315" s="111"/>
      <c r="G315" s="111"/>
      <c r="H315" s="111"/>
      <c r="I315" s="135">
        <v>3500</v>
      </c>
      <c r="J315" s="111"/>
      <c r="K315" s="136">
        <v>0</v>
      </c>
      <c r="L315" s="136">
        <v>0</v>
      </c>
      <c r="M315" s="136">
        <v>0</v>
      </c>
      <c r="N315" s="136">
        <v>0</v>
      </c>
      <c r="O315" s="61"/>
      <c r="P315" s="61"/>
      <c r="Q315" s="61"/>
      <c r="R315" s="61"/>
    </row>
  </sheetData>
  <mergeCells count="618">
    <mergeCell ref="B7:C7"/>
    <mergeCell ref="D315:H315"/>
    <mergeCell ref="I315:J315"/>
    <mergeCell ref="J6:K6"/>
    <mergeCell ref="I7:L7"/>
    <mergeCell ref="D313:H313"/>
    <mergeCell ref="I313:J313"/>
    <mergeCell ref="D314:H314"/>
    <mergeCell ref="I314:J314"/>
    <mergeCell ref="D311:H311"/>
    <mergeCell ref="I311:J311"/>
    <mergeCell ref="D312:H312"/>
    <mergeCell ref="I312:J312"/>
    <mergeCell ref="D309:H309"/>
    <mergeCell ref="I309:J309"/>
    <mergeCell ref="D310:H310"/>
    <mergeCell ref="I310:J310"/>
    <mergeCell ref="D307:H307"/>
    <mergeCell ref="I307:J307"/>
    <mergeCell ref="D308:H308"/>
    <mergeCell ref="I308:J308"/>
    <mergeCell ref="D305:H305"/>
    <mergeCell ref="I305:J305"/>
    <mergeCell ref="D306:H306"/>
    <mergeCell ref="I306:J306"/>
    <mergeCell ref="D303:H303"/>
    <mergeCell ref="I303:J303"/>
    <mergeCell ref="D304:H304"/>
    <mergeCell ref="I304:J304"/>
    <mergeCell ref="D301:H301"/>
    <mergeCell ref="I301:J301"/>
    <mergeCell ref="D302:H302"/>
    <mergeCell ref="I302:J302"/>
    <mergeCell ref="D299:H299"/>
    <mergeCell ref="I299:J299"/>
    <mergeCell ref="D300:H300"/>
    <mergeCell ref="I300:J300"/>
    <mergeCell ref="D297:H297"/>
    <mergeCell ref="I297:J297"/>
    <mergeCell ref="D298:H298"/>
    <mergeCell ref="I298:J298"/>
    <mergeCell ref="D295:H295"/>
    <mergeCell ref="I295:J295"/>
    <mergeCell ref="D296:H296"/>
    <mergeCell ref="I296:J296"/>
    <mergeCell ref="D293:H293"/>
    <mergeCell ref="I293:J293"/>
    <mergeCell ref="D294:H294"/>
    <mergeCell ref="I294:J294"/>
    <mergeCell ref="D291:H291"/>
    <mergeCell ref="I291:J291"/>
    <mergeCell ref="D292:H292"/>
    <mergeCell ref="I292:J292"/>
    <mergeCell ref="D289:H289"/>
    <mergeCell ref="I289:J289"/>
    <mergeCell ref="D290:H290"/>
    <mergeCell ref="I290:J290"/>
    <mergeCell ref="D287:H287"/>
    <mergeCell ref="I287:J287"/>
    <mergeCell ref="D288:H288"/>
    <mergeCell ref="I288:J288"/>
    <mergeCell ref="D285:H285"/>
    <mergeCell ref="I285:J285"/>
    <mergeCell ref="D286:H286"/>
    <mergeCell ref="I286:J286"/>
    <mergeCell ref="D283:H283"/>
    <mergeCell ref="I283:J283"/>
    <mergeCell ref="D284:H284"/>
    <mergeCell ref="I284:J284"/>
    <mergeCell ref="D281:H281"/>
    <mergeCell ref="I281:J281"/>
    <mergeCell ref="D282:H282"/>
    <mergeCell ref="I282:J282"/>
    <mergeCell ref="D279:H279"/>
    <mergeCell ref="I279:J279"/>
    <mergeCell ref="D280:H280"/>
    <mergeCell ref="I280:J280"/>
    <mergeCell ref="D277:H277"/>
    <mergeCell ref="I277:J277"/>
    <mergeCell ref="D278:H278"/>
    <mergeCell ref="I278:J278"/>
    <mergeCell ref="D275:H275"/>
    <mergeCell ref="I275:J275"/>
    <mergeCell ref="D276:H276"/>
    <mergeCell ref="I276:J276"/>
    <mergeCell ref="D273:H273"/>
    <mergeCell ref="I273:J273"/>
    <mergeCell ref="D274:H274"/>
    <mergeCell ref="I274:J274"/>
    <mergeCell ref="D271:H271"/>
    <mergeCell ref="I271:J271"/>
    <mergeCell ref="D272:H272"/>
    <mergeCell ref="I272:J272"/>
    <mergeCell ref="D269:H269"/>
    <mergeCell ref="I269:J269"/>
    <mergeCell ref="D270:H270"/>
    <mergeCell ref="I270:J270"/>
    <mergeCell ref="D267:H267"/>
    <mergeCell ref="I267:J267"/>
    <mergeCell ref="D268:H268"/>
    <mergeCell ref="I268:J268"/>
    <mergeCell ref="D265:H265"/>
    <mergeCell ref="I265:J265"/>
    <mergeCell ref="D266:H266"/>
    <mergeCell ref="I266:J266"/>
    <mergeCell ref="D263:H263"/>
    <mergeCell ref="I263:J263"/>
    <mergeCell ref="D264:H264"/>
    <mergeCell ref="I264:J264"/>
    <mergeCell ref="D261:H261"/>
    <mergeCell ref="I261:J261"/>
    <mergeCell ref="D262:H262"/>
    <mergeCell ref="I262:J262"/>
    <mergeCell ref="D259:H259"/>
    <mergeCell ref="I259:J259"/>
    <mergeCell ref="D260:H260"/>
    <mergeCell ref="I260:J260"/>
    <mergeCell ref="D257:H257"/>
    <mergeCell ref="I257:J257"/>
    <mergeCell ref="D258:H258"/>
    <mergeCell ref="I258:J258"/>
    <mergeCell ref="D255:H255"/>
    <mergeCell ref="I255:J255"/>
    <mergeCell ref="D256:H256"/>
    <mergeCell ref="I256:J256"/>
    <mergeCell ref="D253:H253"/>
    <mergeCell ref="I253:J253"/>
    <mergeCell ref="D254:H254"/>
    <mergeCell ref="I254:J254"/>
    <mergeCell ref="D251:H251"/>
    <mergeCell ref="I251:J251"/>
    <mergeCell ref="D252:H252"/>
    <mergeCell ref="I252:J252"/>
    <mergeCell ref="D249:H249"/>
    <mergeCell ref="I249:J249"/>
    <mergeCell ref="D250:H250"/>
    <mergeCell ref="I250:J250"/>
    <mergeCell ref="D247:H247"/>
    <mergeCell ref="I247:J247"/>
    <mergeCell ref="D248:H248"/>
    <mergeCell ref="I248:J248"/>
    <mergeCell ref="D245:H245"/>
    <mergeCell ref="I245:J245"/>
    <mergeCell ref="D246:H246"/>
    <mergeCell ref="I246:J246"/>
    <mergeCell ref="D243:H243"/>
    <mergeCell ref="I243:J243"/>
    <mergeCell ref="D244:H244"/>
    <mergeCell ref="I244:J244"/>
    <mergeCell ref="D241:H241"/>
    <mergeCell ref="I241:J241"/>
    <mergeCell ref="D242:H242"/>
    <mergeCell ref="I242:J242"/>
    <mergeCell ref="D239:H239"/>
    <mergeCell ref="I239:J239"/>
    <mergeCell ref="D240:H240"/>
    <mergeCell ref="I240:J240"/>
    <mergeCell ref="D237:H237"/>
    <mergeCell ref="I237:J237"/>
    <mergeCell ref="D238:H238"/>
    <mergeCell ref="I238:J238"/>
    <mergeCell ref="D235:H235"/>
    <mergeCell ref="I235:J235"/>
    <mergeCell ref="D236:H236"/>
    <mergeCell ref="I236:J236"/>
    <mergeCell ref="D233:H233"/>
    <mergeCell ref="I233:J233"/>
    <mergeCell ref="D234:H234"/>
    <mergeCell ref="I234:J234"/>
    <mergeCell ref="D231:H231"/>
    <mergeCell ref="I231:J231"/>
    <mergeCell ref="D232:H232"/>
    <mergeCell ref="I232:J232"/>
    <mergeCell ref="D229:H229"/>
    <mergeCell ref="I229:J229"/>
    <mergeCell ref="D230:H230"/>
    <mergeCell ref="I230:J230"/>
    <mergeCell ref="D227:H227"/>
    <mergeCell ref="I227:J227"/>
    <mergeCell ref="D228:H228"/>
    <mergeCell ref="I228:J228"/>
    <mergeCell ref="D225:H225"/>
    <mergeCell ref="I225:J225"/>
    <mergeCell ref="D226:H226"/>
    <mergeCell ref="I226:J226"/>
    <mergeCell ref="D223:H223"/>
    <mergeCell ref="I223:J223"/>
    <mergeCell ref="D224:H224"/>
    <mergeCell ref="I224:J224"/>
    <mergeCell ref="D221:H221"/>
    <mergeCell ref="I221:J221"/>
    <mergeCell ref="D222:H222"/>
    <mergeCell ref="I222:J222"/>
    <mergeCell ref="D219:H219"/>
    <mergeCell ref="I219:J219"/>
    <mergeCell ref="D220:H220"/>
    <mergeCell ref="I220:J220"/>
    <mergeCell ref="D217:H217"/>
    <mergeCell ref="I217:J217"/>
    <mergeCell ref="D218:H218"/>
    <mergeCell ref="I218:J218"/>
    <mergeCell ref="D215:H215"/>
    <mergeCell ref="I215:J215"/>
    <mergeCell ref="D216:H216"/>
    <mergeCell ref="I216:J216"/>
    <mergeCell ref="D213:H213"/>
    <mergeCell ref="I213:J213"/>
    <mergeCell ref="D214:H214"/>
    <mergeCell ref="I214:J214"/>
    <mergeCell ref="D211:H211"/>
    <mergeCell ref="I211:J211"/>
    <mergeCell ref="D212:H212"/>
    <mergeCell ref="I212:J212"/>
    <mergeCell ref="D209:H209"/>
    <mergeCell ref="I209:J209"/>
    <mergeCell ref="D210:H210"/>
    <mergeCell ref="I210:J210"/>
    <mergeCell ref="D207:H207"/>
    <mergeCell ref="I207:J207"/>
    <mergeCell ref="D208:H208"/>
    <mergeCell ref="I208:J208"/>
    <mergeCell ref="D205:H205"/>
    <mergeCell ref="I205:J205"/>
    <mergeCell ref="D206:H206"/>
    <mergeCell ref="I206:J206"/>
    <mergeCell ref="D203:H203"/>
    <mergeCell ref="I203:J203"/>
    <mergeCell ref="D204:H204"/>
    <mergeCell ref="I204:J204"/>
    <mergeCell ref="D201:H201"/>
    <mergeCell ref="I201:J201"/>
    <mergeCell ref="D202:H202"/>
    <mergeCell ref="I202:J202"/>
    <mergeCell ref="D199:H199"/>
    <mergeCell ref="I199:J199"/>
    <mergeCell ref="D200:H200"/>
    <mergeCell ref="I200:J200"/>
    <mergeCell ref="D197:H197"/>
    <mergeCell ref="I197:J197"/>
    <mergeCell ref="D198:H198"/>
    <mergeCell ref="I198:J198"/>
    <mergeCell ref="D195:H195"/>
    <mergeCell ref="I195:J195"/>
    <mergeCell ref="D196:H196"/>
    <mergeCell ref="I196:J196"/>
    <mergeCell ref="D193:H193"/>
    <mergeCell ref="I193:J193"/>
    <mergeCell ref="D194:H194"/>
    <mergeCell ref="I194:J194"/>
    <mergeCell ref="D191:H191"/>
    <mergeCell ref="I191:J191"/>
    <mergeCell ref="D192:H192"/>
    <mergeCell ref="I192:J192"/>
    <mergeCell ref="D189:H189"/>
    <mergeCell ref="I189:J189"/>
    <mergeCell ref="D190:H190"/>
    <mergeCell ref="I190:J190"/>
    <mergeCell ref="D187:H187"/>
    <mergeCell ref="I187:J187"/>
    <mergeCell ref="D188:H188"/>
    <mergeCell ref="I188:J188"/>
    <mergeCell ref="D185:H185"/>
    <mergeCell ref="I185:J185"/>
    <mergeCell ref="D186:H186"/>
    <mergeCell ref="I186:J186"/>
    <mergeCell ref="D183:H183"/>
    <mergeCell ref="I183:J183"/>
    <mergeCell ref="D184:H184"/>
    <mergeCell ref="I184:J184"/>
    <mergeCell ref="D181:H181"/>
    <mergeCell ref="I181:J181"/>
    <mergeCell ref="D182:H182"/>
    <mergeCell ref="I182:J182"/>
    <mergeCell ref="D179:H179"/>
    <mergeCell ref="I179:J179"/>
    <mergeCell ref="D180:H180"/>
    <mergeCell ref="I180:J180"/>
    <mergeCell ref="D177:H177"/>
    <mergeCell ref="I177:J177"/>
    <mergeCell ref="D178:H178"/>
    <mergeCell ref="I178:J178"/>
    <mergeCell ref="D175:H175"/>
    <mergeCell ref="I175:J175"/>
    <mergeCell ref="D176:H176"/>
    <mergeCell ref="I176:J176"/>
    <mergeCell ref="D173:H173"/>
    <mergeCell ref="I173:J173"/>
    <mergeCell ref="D174:H174"/>
    <mergeCell ref="I174:J174"/>
    <mergeCell ref="D171:H171"/>
    <mergeCell ref="I171:J171"/>
    <mergeCell ref="D172:H172"/>
    <mergeCell ref="I172:J172"/>
    <mergeCell ref="D169:H169"/>
    <mergeCell ref="I169:J169"/>
    <mergeCell ref="D170:H170"/>
    <mergeCell ref="I170:J170"/>
    <mergeCell ref="D167:H167"/>
    <mergeCell ref="I167:J167"/>
    <mergeCell ref="D168:H168"/>
    <mergeCell ref="I168:J168"/>
    <mergeCell ref="D165:H165"/>
    <mergeCell ref="I165:J165"/>
    <mergeCell ref="D166:H166"/>
    <mergeCell ref="I166:J166"/>
    <mergeCell ref="D163:H163"/>
    <mergeCell ref="I163:J163"/>
    <mergeCell ref="D164:H164"/>
    <mergeCell ref="I164:J164"/>
    <mergeCell ref="D161:H161"/>
    <mergeCell ref="I161:J161"/>
    <mergeCell ref="D162:H162"/>
    <mergeCell ref="I162:J162"/>
    <mergeCell ref="D159:H159"/>
    <mergeCell ref="I159:J159"/>
    <mergeCell ref="D160:H160"/>
    <mergeCell ref="I160:J160"/>
    <mergeCell ref="D157:H157"/>
    <mergeCell ref="I157:J157"/>
    <mergeCell ref="D158:H158"/>
    <mergeCell ref="I158:J158"/>
    <mergeCell ref="D155:H155"/>
    <mergeCell ref="I155:J155"/>
    <mergeCell ref="D156:H156"/>
    <mergeCell ref="I156:J156"/>
    <mergeCell ref="D153:H153"/>
    <mergeCell ref="I153:J153"/>
    <mergeCell ref="D154:H154"/>
    <mergeCell ref="I154:J154"/>
    <mergeCell ref="D151:H151"/>
    <mergeCell ref="I151:J151"/>
    <mergeCell ref="D152:H152"/>
    <mergeCell ref="I152:J152"/>
    <mergeCell ref="D149:H149"/>
    <mergeCell ref="I149:J149"/>
    <mergeCell ref="D150:H150"/>
    <mergeCell ref="I150:J150"/>
    <mergeCell ref="D147:H147"/>
    <mergeCell ref="I147:J147"/>
    <mergeCell ref="D148:H148"/>
    <mergeCell ref="I148:J148"/>
    <mergeCell ref="D145:H145"/>
    <mergeCell ref="I145:J145"/>
    <mergeCell ref="D146:H146"/>
    <mergeCell ref="I146:J146"/>
    <mergeCell ref="D143:H143"/>
    <mergeCell ref="I143:J143"/>
    <mergeCell ref="D144:H144"/>
    <mergeCell ref="I144:J144"/>
    <mergeCell ref="D141:H141"/>
    <mergeCell ref="I141:J141"/>
    <mergeCell ref="D142:H142"/>
    <mergeCell ref="I142:J142"/>
    <mergeCell ref="D139:H139"/>
    <mergeCell ref="I139:J139"/>
    <mergeCell ref="D140:H140"/>
    <mergeCell ref="I140:J140"/>
    <mergeCell ref="D137:H137"/>
    <mergeCell ref="I137:J137"/>
    <mergeCell ref="D138:H138"/>
    <mergeCell ref="I138:J138"/>
    <mergeCell ref="D135:H135"/>
    <mergeCell ref="I135:J135"/>
    <mergeCell ref="D136:H136"/>
    <mergeCell ref="I136:J136"/>
    <mergeCell ref="D133:H133"/>
    <mergeCell ref="I133:J133"/>
    <mergeCell ref="D134:H134"/>
    <mergeCell ref="I134:J134"/>
    <mergeCell ref="D131:H131"/>
    <mergeCell ref="I131:J131"/>
    <mergeCell ref="D132:H132"/>
    <mergeCell ref="I132:J132"/>
    <mergeCell ref="D129:H129"/>
    <mergeCell ref="I129:J129"/>
    <mergeCell ref="D130:H130"/>
    <mergeCell ref="I130:J130"/>
    <mergeCell ref="D127:H127"/>
    <mergeCell ref="I127:J127"/>
    <mergeCell ref="D128:H128"/>
    <mergeCell ref="I128:J128"/>
    <mergeCell ref="D125:H125"/>
    <mergeCell ref="I125:J125"/>
    <mergeCell ref="D126:H126"/>
    <mergeCell ref="I126:J126"/>
    <mergeCell ref="D123:H123"/>
    <mergeCell ref="I123:J123"/>
    <mergeCell ref="D124:H124"/>
    <mergeCell ref="I124:J124"/>
    <mergeCell ref="D121:H121"/>
    <mergeCell ref="I121:J121"/>
    <mergeCell ref="D122:H122"/>
    <mergeCell ref="I122:J122"/>
    <mergeCell ref="D119:H119"/>
    <mergeCell ref="I119:J119"/>
    <mergeCell ref="D120:H120"/>
    <mergeCell ref="I120:J120"/>
    <mergeCell ref="D117:H117"/>
    <mergeCell ref="I117:J117"/>
    <mergeCell ref="D118:H118"/>
    <mergeCell ref="I118:J118"/>
    <mergeCell ref="D115:H115"/>
    <mergeCell ref="I115:J115"/>
    <mergeCell ref="D116:H116"/>
    <mergeCell ref="I116:J116"/>
    <mergeCell ref="D113:H113"/>
    <mergeCell ref="I113:J113"/>
    <mergeCell ref="D114:H114"/>
    <mergeCell ref="I114:J114"/>
    <mergeCell ref="D111:H111"/>
    <mergeCell ref="I111:J111"/>
    <mergeCell ref="D112:H112"/>
    <mergeCell ref="I112:J112"/>
    <mergeCell ref="D109:H109"/>
    <mergeCell ref="I109:J109"/>
    <mergeCell ref="D110:H110"/>
    <mergeCell ref="I110:J110"/>
    <mergeCell ref="D107:H107"/>
    <mergeCell ref="I107:J107"/>
    <mergeCell ref="D108:H108"/>
    <mergeCell ref="I108:J108"/>
    <mergeCell ref="D105:H105"/>
    <mergeCell ref="I105:J105"/>
    <mergeCell ref="D106:H106"/>
    <mergeCell ref="I106:J106"/>
    <mergeCell ref="D103:H103"/>
    <mergeCell ref="I103:J103"/>
    <mergeCell ref="D104:H104"/>
    <mergeCell ref="I104:J104"/>
    <mergeCell ref="D101:H101"/>
    <mergeCell ref="I101:J101"/>
    <mergeCell ref="D102:H102"/>
    <mergeCell ref="I102:J102"/>
    <mergeCell ref="D99:H99"/>
    <mergeCell ref="I99:J99"/>
    <mergeCell ref="D100:H100"/>
    <mergeCell ref="I100:J100"/>
    <mergeCell ref="D97:H97"/>
    <mergeCell ref="I97:J97"/>
    <mergeCell ref="D98:H98"/>
    <mergeCell ref="I98:J98"/>
    <mergeCell ref="D95:H95"/>
    <mergeCell ref="I95:J95"/>
    <mergeCell ref="D96:H96"/>
    <mergeCell ref="I96:J96"/>
    <mergeCell ref="D93:H93"/>
    <mergeCell ref="I93:J93"/>
    <mergeCell ref="D94:H94"/>
    <mergeCell ref="I94:J94"/>
    <mergeCell ref="D91:H91"/>
    <mergeCell ref="I91:J91"/>
    <mergeCell ref="D92:H92"/>
    <mergeCell ref="I92:J92"/>
    <mergeCell ref="D89:H89"/>
    <mergeCell ref="I89:J89"/>
    <mergeCell ref="D90:H90"/>
    <mergeCell ref="I90:J90"/>
    <mergeCell ref="D87:H87"/>
    <mergeCell ref="I87:J87"/>
    <mergeCell ref="D88:H88"/>
    <mergeCell ref="I88:J88"/>
    <mergeCell ref="D85:H85"/>
    <mergeCell ref="I85:J85"/>
    <mergeCell ref="D86:H86"/>
    <mergeCell ref="I86:J86"/>
    <mergeCell ref="D83:H83"/>
    <mergeCell ref="I83:J83"/>
    <mergeCell ref="D84:H84"/>
    <mergeCell ref="I84:J84"/>
    <mergeCell ref="D81:H81"/>
    <mergeCell ref="I81:J81"/>
    <mergeCell ref="D82:H82"/>
    <mergeCell ref="I82:J82"/>
    <mergeCell ref="D79:H79"/>
    <mergeCell ref="I79:J79"/>
    <mergeCell ref="D80:H80"/>
    <mergeCell ref="I80:J80"/>
    <mergeCell ref="D77:H77"/>
    <mergeCell ref="I77:J77"/>
    <mergeCell ref="D78:H78"/>
    <mergeCell ref="I78:J78"/>
    <mergeCell ref="D75:H75"/>
    <mergeCell ref="I75:J75"/>
    <mergeCell ref="D76:H76"/>
    <mergeCell ref="I76:J76"/>
    <mergeCell ref="D73:H73"/>
    <mergeCell ref="I73:J73"/>
    <mergeCell ref="D74:H74"/>
    <mergeCell ref="I74:J74"/>
    <mergeCell ref="D71:H71"/>
    <mergeCell ref="I71:J71"/>
    <mergeCell ref="D72:H72"/>
    <mergeCell ref="I72:J72"/>
    <mergeCell ref="D69:H69"/>
    <mergeCell ref="I69:J69"/>
    <mergeCell ref="D70:H70"/>
    <mergeCell ref="I70:J70"/>
    <mergeCell ref="D67:H67"/>
    <mergeCell ref="I67:J67"/>
    <mergeCell ref="D68:H68"/>
    <mergeCell ref="I68:J68"/>
    <mergeCell ref="D65:H65"/>
    <mergeCell ref="I65:J65"/>
    <mergeCell ref="D66:H66"/>
    <mergeCell ref="I66:J66"/>
    <mergeCell ref="D63:H63"/>
    <mergeCell ref="I63:J63"/>
    <mergeCell ref="D64:H64"/>
    <mergeCell ref="I64:J64"/>
    <mergeCell ref="D61:H61"/>
    <mergeCell ref="I61:J61"/>
    <mergeCell ref="D62:H62"/>
    <mergeCell ref="I62:J62"/>
    <mergeCell ref="D59:H59"/>
    <mergeCell ref="I59:J59"/>
    <mergeCell ref="D60:H60"/>
    <mergeCell ref="I60:J60"/>
    <mergeCell ref="D57:H57"/>
    <mergeCell ref="I57:J57"/>
    <mergeCell ref="D58:H58"/>
    <mergeCell ref="I58:J58"/>
    <mergeCell ref="D55:H55"/>
    <mergeCell ref="I55:J55"/>
    <mergeCell ref="D56:H56"/>
    <mergeCell ref="I56:J56"/>
    <mergeCell ref="D53:H53"/>
    <mergeCell ref="I53:J53"/>
    <mergeCell ref="D54:H54"/>
    <mergeCell ref="I54:J54"/>
    <mergeCell ref="D51:H51"/>
    <mergeCell ref="I51:J51"/>
    <mergeCell ref="D52:H52"/>
    <mergeCell ref="I52:J52"/>
    <mergeCell ref="D49:H49"/>
    <mergeCell ref="I49:J49"/>
    <mergeCell ref="D50:H50"/>
    <mergeCell ref="I50:J50"/>
    <mergeCell ref="D47:H47"/>
    <mergeCell ref="I47:J47"/>
    <mergeCell ref="D48:H48"/>
    <mergeCell ref="I48:J48"/>
    <mergeCell ref="D45:H45"/>
    <mergeCell ref="I45:J45"/>
    <mergeCell ref="D46:H46"/>
    <mergeCell ref="I46:J46"/>
    <mergeCell ref="D43:H43"/>
    <mergeCell ref="I43:J43"/>
    <mergeCell ref="D44:H44"/>
    <mergeCell ref="I44:J44"/>
    <mergeCell ref="D41:H41"/>
    <mergeCell ref="I41:J41"/>
    <mergeCell ref="D42:H42"/>
    <mergeCell ref="I42:J42"/>
    <mergeCell ref="D39:H39"/>
    <mergeCell ref="I39:J39"/>
    <mergeCell ref="D40:H40"/>
    <mergeCell ref="I40:J40"/>
    <mergeCell ref="D37:H37"/>
    <mergeCell ref="I37:J37"/>
    <mergeCell ref="D38:H38"/>
    <mergeCell ref="I38:J38"/>
    <mergeCell ref="D35:H35"/>
    <mergeCell ref="I35:J35"/>
    <mergeCell ref="D36:H36"/>
    <mergeCell ref="I36:J36"/>
    <mergeCell ref="D33:H33"/>
    <mergeCell ref="I33:J33"/>
    <mergeCell ref="D34:H34"/>
    <mergeCell ref="I34:J34"/>
    <mergeCell ref="D31:H31"/>
    <mergeCell ref="I31:J31"/>
    <mergeCell ref="D32:H32"/>
    <mergeCell ref="I32:J32"/>
    <mergeCell ref="D29:H29"/>
    <mergeCell ref="I29:J29"/>
    <mergeCell ref="D30:H30"/>
    <mergeCell ref="I30:J30"/>
    <mergeCell ref="D27:H27"/>
    <mergeCell ref="I27:J27"/>
    <mergeCell ref="D28:H28"/>
    <mergeCell ref="I28:J28"/>
    <mergeCell ref="D25:H25"/>
    <mergeCell ref="I25:J25"/>
    <mergeCell ref="D26:H26"/>
    <mergeCell ref="I26:J26"/>
    <mergeCell ref="D23:H23"/>
    <mergeCell ref="I23:J23"/>
    <mergeCell ref="D24:H24"/>
    <mergeCell ref="I24:J24"/>
    <mergeCell ref="D21:H21"/>
    <mergeCell ref="I21:J21"/>
    <mergeCell ref="D22:H22"/>
    <mergeCell ref="I22:J22"/>
    <mergeCell ref="D19:H19"/>
    <mergeCell ref="I19:J19"/>
    <mergeCell ref="D20:H20"/>
    <mergeCell ref="I20:J20"/>
    <mergeCell ref="D17:H17"/>
    <mergeCell ref="I17:J17"/>
    <mergeCell ref="D18:H18"/>
    <mergeCell ref="I18:J18"/>
    <mergeCell ref="D15:H15"/>
    <mergeCell ref="I15:J15"/>
    <mergeCell ref="D16:H16"/>
    <mergeCell ref="I16:J16"/>
    <mergeCell ref="D13:H13"/>
    <mergeCell ref="I13:J13"/>
    <mergeCell ref="D14:H14"/>
    <mergeCell ref="I14:J14"/>
    <mergeCell ref="D11:H11"/>
    <mergeCell ref="I11:J11"/>
    <mergeCell ref="D12:H12"/>
    <mergeCell ref="I12:J12"/>
    <mergeCell ref="I9:J9"/>
    <mergeCell ref="D10:H10"/>
    <mergeCell ref="I10:J10"/>
    <mergeCell ref="B2:C2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Prihodi i rashodi prema ekonomk</vt:lpstr>
      <vt:lpstr>Prihodi i rashodi prema izvorim</vt:lpstr>
      <vt:lpstr>Rashodi prema funkcijskoj k </vt:lpstr>
      <vt:lpstr>Račun financiranja</vt:lpstr>
      <vt:lpstr>Izvješće po programskoj kalsifi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OSJK - racunovodstvo</cp:lastModifiedBy>
  <cp:lastPrinted>2025-12-16T11:23:10Z</cp:lastPrinted>
  <dcterms:created xsi:type="dcterms:W3CDTF">2022-08-12T12:51:27Z</dcterms:created>
  <dcterms:modified xsi:type="dcterms:W3CDTF">2026-01-07T10:20:28Z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