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JK - racunovodstvo\Desktop\FIN.IZVJEŠĆA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F330" i="9"/>
  <c r="E330" i="9"/>
  <c r="B330" i="9" s="1"/>
  <c r="H329" i="9"/>
  <c r="G329" i="9"/>
  <c r="F329" i="9"/>
  <c r="H328" i="9"/>
  <c r="G328" i="9"/>
  <c r="F328" i="9"/>
  <c r="E328" i="9"/>
  <c r="B328" i="9" s="1"/>
  <c r="H327" i="9"/>
  <c r="G327" i="9"/>
  <c r="F327" i="9"/>
  <c r="H326" i="9"/>
  <c r="G326" i="9"/>
  <c r="F326" i="9"/>
  <c r="H325" i="9"/>
  <c r="G325" i="9"/>
  <c r="F325" i="9"/>
  <c r="E325" i="9"/>
  <c r="B325" i="9"/>
  <c r="H324" i="9"/>
  <c r="G324" i="9"/>
  <c r="F324" i="9"/>
  <c r="H323" i="9"/>
  <c r="G323" i="9"/>
  <c r="E323" i="9" s="1"/>
  <c r="B323" i="9" s="1"/>
  <c r="F323" i="9"/>
  <c r="H322" i="9"/>
  <c r="G322" i="9"/>
  <c r="F322" i="9"/>
  <c r="H321" i="9"/>
  <c r="G321" i="9"/>
  <c r="F321" i="9"/>
  <c r="H320" i="9"/>
  <c r="G320" i="9"/>
  <c r="F320" i="9"/>
  <c r="H319" i="9"/>
  <c r="G319" i="9"/>
  <c r="F319" i="9"/>
  <c r="H318" i="9"/>
  <c r="G318" i="9"/>
  <c r="E318" i="9" s="1"/>
  <c r="B318" i="9" s="1"/>
  <c r="F318" i="9"/>
  <c r="H317" i="9"/>
  <c r="G317" i="9"/>
  <c r="F317" i="9"/>
  <c r="E317" i="9"/>
  <c r="B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E303" i="9" s="1"/>
  <c r="G303" i="9"/>
  <c r="F303" i="9"/>
  <c r="F302" i="9"/>
  <c r="F301" i="9"/>
  <c r="F300" i="9"/>
  <c r="F299" i="9"/>
  <c r="F297" i="9"/>
  <c r="L296" i="9"/>
  <c r="F296" i="9" s="1"/>
  <c r="H296" i="9"/>
  <c r="F295" i="9"/>
  <c r="I294" i="9"/>
  <c r="E294" i="9" s="1"/>
  <c r="B294" i="9" s="1"/>
  <c r="H294" i="9"/>
  <c r="F294" i="9"/>
  <c r="E293" i="9"/>
  <c r="M292" i="9"/>
  <c r="L292" i="9"/>
  <c r="F292" i="9"/>
  <c r="B292" i="9" s="1"/>
  <c r="E292" i="9"/>
  <c r="M291" i="9"/>
  <c r="L291" i="9"/>
  <c r="F291" i="9"/>
  <c r="E291" i="9"/>
  <c r="B291" i="9" s="1"/>
  <c r="M290" i="9"/>
  <c r="L290" i="9"/>
  <c r="F290" i="9" s="1"/>
  <c r="E290" i="9"/>
  <c r="B290" i="9" s="1"/>
  <c r="M289" i="9"/>
  <c r="L289" i="9"/>
  <c r="F289" i="9" s="1"/>
  <c r="E289" i="9"/>
  <c r="B289" i="9" s="1"/>
  <c r="M288" i="9"/>
  <c r="L288" i="9"/>
  <c r="F288" i="9" s="1"/>
  <c r="E288" i="9"/>
  <c r="B288" i="9"/>
  <c r="M287" i="9"/>
  <c r="L287" i="9"/>
  <c r="F287" i="9" s="1"/>
  <c r="B287" i="9" s="1"/>
  <c r="E287" i="9"/>
  <c r="M286" i="9"/>
  <c r="L286" i="9"/>
  <c r="F286" i="9"/>
  <c r="E286" i="9"/>
  <c r="B286" i="9"/>
  <c r="M285" i="9"/>
  <c r="L285" i="9"/>
  <c r="F285" i="9"/>
  <c r="E285" i="9"/>
  <c r="B285" i="9"/>
  <c r="M284" i="9"/>
  <c r="L284" i="9"/>
  <c r="F284" i="9"/>
  <c r="E284" i="9"/>
  <c r="B284" i="9" s="1"/>
  <c r="M283" i="9"/>
  <c r="L283" i="9"/>
  <c r="F283" i="9"/>
  <c r="E283" i="9"/>
  <c r="M282" i="9"/>
  <c r="L282" i="9"/>
  <c r="F282" i="9" s="1"/>
  <c r="E282" i="9"/>
  <c r="B282" i="9" s="1"/>
  <c r="M281" i="9"/>
  <c r="L281" i="9"/>
  <c r="F281" i="9" s="1"/>
  <c r="E281" i="9"/>
  <c r="M280" i="9"/>
  <c r="L280" i="9"/>
  <c r="F280" i="9" s="1"/>
  <c r="B280" i="9" s="1"/>
  <c r="E280" i="9"/>
  <c r="M279" i="9"/>
  <c r="L279" i="9"/>
  <c r="F279" i="9" s="1"/>
  <c r="B279" i="9" s="1"/>
  <c r="E279" i="9"/>
  <c r="M278" i="9"/>
  <c r="L278" i="9"/>
  <c r="F278" i="9" s="1"/>
  <c r="B278" i="9" s="1"/>
  <c r="E278" i="9"/>
  <c r="M277" i="9"/>
  <c r="L277" i="9"/>
  <c r="F277" i="9"/>
  <c r="E277" i="9"/>
  <c r="B277" i="9"/>
  <c r="M276" i="9"/>
  <c r="F276" i="9" s="1"/>
  <c r="L276" i="9"/>
  <c r="E276" i="9"/>
  <c r="M275" i="9"/>
  <c r="L275" i="9"/>
  <c r="F275" i="9"/>
  <c r="E275" i="9"/>
  <c r="B275" i="9" s="1"/>
  <c r="M274" i="9"/>
  <c r="L274" i="9"/>
  <c r="E274" i="9"/>
  <c r="M273" i="9"/>
  <c r="L273" i="9"/>
  <c r="F273" i="9" s="1"/>
  <c r="E273" i="9"/>
  <c r="B273" i="9" s="1"/>
  <c r="M272" i="9"/>
  <c r="L272" i="9"/>
  <c r="F272" i="9" s="1"/>
  <c r="E272" i="9"/>
  <c r="B272" i="9" s="1"/>
  <c r="M271" i="9"/>
  <c r="L271" i="9"/>
  <c r="F271" i="9" s="1"/>
  <c r="B271" i="9" s="1"/>
  <c r="E271" i="9"/>
  <c r="M270" i="9"/>
  <c r="L270" i="9"/>
  <c r="F270" i="9"/>
  <c r="B270" i="9" s="1"/>
  <c r="E270" i="9"/>
  <c r="M269" i="9"/>
  <c r="L269" i="9"/>
  <c r="F269" i="9"/>
  <c r="E269" i="9"/>
  <c r="B269" i="9"/>
  <c r="M268" i="9"/>
  <c r="F268" i="9" s="1"/>
  <c r="L268" i="9"/>
  <c r="E268" i="9"/>
  <c r="M267" i="9"/>
  <c r="L267" i="9"/>
  <c r="F267" i="9"/>
  <c r="E267" i="9"/>
  <c r="M266" i="9"/>
  <c r="L266" i="9"/>
  <c r="E266" i="9"/>
  <c r="M265" i="9"/>
  <c r="L265" i="9"/>
  <c r="F265" i="9" s="1"/>
  <c r="E265" i="9"/>
  <c r="B265" i="9" s="1"/>
  <c r="M264" i="9"/>
  <c r="L264" i="9"/>
  <c r="F264" i="9" s="1"/>
  <c r="E264" i="9"/>
  <c r="B264" i="9" s="1"/>
  <c r="M263" i="9"/>
  <c r="L263" i="9"/>
  <c r="F263" i="9" s="1"/>
  <c r="B263" i="9" s="1"/>
  <c r="E263" i="9"/>
  <c r="M262" i="9"/>
  <c r="L262" i="9"/>
  <c r="F262" i="9" s="1"/>
  <c r="B262" i="9" s="1"/>
  <c r="E262" i="9"/>
  <c r="M261" i="9"/>
  <c r="L261" i="9"/>
  <c r="F261" i="9"/>
  <c r="E261" i="9"/>
  <c r="B261" i="9"/>
  <c r="M260" i="9"/>
  <c r="L260" i="9"/>
  <c r="F260" i="9"/>
  <c r="E260" i="9"/>
  <c r="M259" i="9"/>
  <c r="L259" i="9"/>
  <c r="F259" i="9"/>
  <c r="E259" i="9"/>
  <c r="B259" i="9" s="1"/>
  <c r="M258" i="9"/>
  <c r="L258" i="9"/>
  <c r="F258" i="9" s="1"/>
  <c r="E258" i="9"/>
  <c r="M257" i="9"/>
  <c r="L257" i="9"/>
  <c r="F257" i="9" s="1"/>
  <c r="E257" i="9"/>
  <c r="B257" i="9" s="1"/>
  <c r="M256" i="9"/>
  <c r="L256" i="9"/>
  <c r="F256" i="9" s="1"/>
  <c r="B256" i="9" s="1"/>
  <c r="E256" i="9"/>
  <c r="M255" i="9"/>
  <c r="L255" i="9"/>
  <c r="F255" i="9" s="1"/>
  <c r="B255" i="9" s="1"/>
  <c r="E255" i="9"/>
  <c r="M254" i="9"/>
  <c r="L254" i="9"/>
  <c r="F254" i="9"/>
  <c r="B254" i="9" s="1"/>
  <c r="E254" i="9"/>
  <c r="M253" i="9"/>
  <c r="L253" i="9"/>
  <c r="F253" i="9"/>
  <c r="E253" i="9"/>
  <c r="B253" i="9"/>
  <c r="M252" i="9"/>
  <c r="F252" i="9" s="1"/>
  <c r="L252" i="9"/>
  <c r="E252" i="9"/>
  <c r="M251" i="9"/>
  <c r="L251" i="9"/>
  <c r="F251" i="9"/>
  <c r="E251" i="9"/>
  <c r="B251" i="9" s="1"/>
  <c r="M250" i="9"/>
  <c r="L250" i="9"/>
  <c r="E250" i="9"/>
  <c r="M249" i="9"/>
  <c r="L249" i="9"/>
  <c r="F249" i="9" s="1"/>
  <c r="E249" i="9"/>
  <c r="M248" i="9"/>
  <c r="L248" i="9"/>
  <c r="F248" i="9"/>
  <c r="E248" i="9"/>
  <c r="B248" i="9"/>
  <c r="M247" i="9"/>
  <c r="L247" i="9"/>
  <c r="F247" i="9" s="1"/>
  <c r="B247" i="9" s="1"/>
  <c r="E247" i="9"/>
  <c r="M246" i="9"/>
  <c r="L246" i="9"/>
  <c r="F246" i="9"/>
  <c r="B246" i="9" s="1"/>
  <c r="E246" i="9"/>
  <c r="M245" i="9"/>
  <c r="F245" i="9" s="1"/>
  <c r="L245" i="9"/>
  <c r="E245" i="9"/>
  <c r="B245" i="9"/>
  <c r="M244" i="9"/>
  <c r="F244" i="9" s="1"/>
  <c r="L244" i="9"/>
  <c r="E244" i="9"/>
  <c r="M243" i="9"/>
  <c r="F243" i="9" s="1"/>
  <c r="L243" i="9"/>
  <c r="E243" i="9"/>
  <c r="M242" i="9"/>
  <c r="L242" i="9"/>
  <c r="F242" i="9" s="1"/>
  <c r="B242" i="9" s="1"/>
  <c r="E242" i="9"/>
  <c r="M241" i="9"/>
  <c r="L241" i="9"/>
  <c r="E241" i="9"/>
  <c r="M240" i="9"/>
  <c r="F240" i="9" s="1"/>
  <c r="L240" i="9"/>
  <c r="E240" i="9"/>
  <c r="M239" i="9"/>
  <c r="L239" i="9"/>
  <c r="E239" i="9"/>
  <c r="M238" i="9"/>
  <c r="F238" i="9" s="1"/>
  <c r="B238" i="9" s="1"/>
  <c r="L238" i="9"/>
  <c r="E238" i="9"/>
  <c r="M237" i="9"/>
  <c r="F237" i="9" s="1"/>
  <c r="B237" i="9" s="1"/>
  <c r="L237" i="9"/>
  <c r="E237" i="9"/>
  <c r="M236" i="9"/>
  <c r="L236" i="9"/>
  <c r="E236" i="9"/>
  <c r="M235" i="9"/>
  <c r="L235" i="9"/>
  <c r="F235" i="9"/>
  <c r="E235" i="9"/>
  <c r="B235" i="9" s="1"/>
  <c r="M234" i="9"/>
  <c r="L234" i="9"/>
  <c r="F234" i="9" s="1"/>
  <c r="B234" i="9" s="1"/>
  <c r="E234" i="9"/>
  <c r="M233" i="9"/>
  <c r="L233" i="9"/>
  <c r="F233" i="9" s="1"/>
  <c r="E233" i="9"/>
  <c r="M232" i="9"/>
  <c r="L232" i="9"/>
  <c r="F232" i="9"/>
  <c r="E232" i="9"/>
  <c r="B232" i="9" s="1"/>
  <c r="M231" i="9"/>
  <c r="L231" i="9"/>
  <c r="F231" i="9" s="1"/>
  <c r="B231" i="9" s="1"/>
  <c r="E231" i="9"/>
  <c r="M230" i="9"/>
  <c r="L230" i="9"/>
  <c r="F230" i="9"/>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E172" i="9"/>
  <c r="B172" i="9" s="1"/>
  <c r="H171" i="9"/>
  <c r="G171" i="9"/>
  <c r="F171" i="9"/>
  <c r="H170" i="9"/>
  <c r="G170" i="9"/>
  <c r="F170" i="9"/>
  <c r="E170" i="9"/>
  <c r="B170" i="9" s="1"/>
  <c r="H169" i="9"/>
  <c r="G169" i="9"/>
  <c r="F169" i="9"/>
  <c r="E169" i="9"/>
  <c r="B169" i="9"/>
  <c r="H168" i="9"/>
  <c r="G168" i="9"/>
  <c r="E168" i="9" s="1"/>
  <c r="B168" i="9" s="1"/>
  <c r="F168" i="9"/>
  <c r="H167" i="9"/>
  <c r="G167" i="9"/>
  <c r="E167" i="9" s="1"/>
  <c r="B167" i="9" s="1"/>
  <c r="F167" i="9"/>
  <c r="H166" i="9"/>
  <c r="G166" i="9"/>
  <c r="F166" i="9"/>
  <c r="E166" i="9"/>
  <c r="B166" i="9"/>
  <c r="H165" i="9"/>
  <c r="G165" i="9"/>
  <c r="F165" i="9"/>
  <c r="H164" i="9"/>
  <c r="G164" i="9"/>
  <c r="F164" i="9"/>
  <c r="E164" i="9"/>
  <c r="B164" i="9" s="1"/>
  <c r="H163" i="9"/>
  <c r="G163" i="9"/>
  <c r="E163" i="9" s="1"/>
  <c r="B163" i="9" s="1"/>
  <c r="F163" i="9"/>
  <c r="H162" i="9"/>
  <c r="G162" i="9"/>
  <c r="E162" i="9" s="1"/>
  <c r="B162" i="9" s="1"/>
  <c r="F162" i="9"/>
  <c r="H161" i="9"/>
  <c r="G161" i="9"/>
  <c r="F161" i="9"/>
  <c r="E161" i="9"/>
  <c r="B161" i="9"/>
  <c r="H160" i="9"/>
  <c r="G160" i="9"/>
  <c r="E160" i="9" s="1"/>
  <c r="B160" i="9" s="1"/>
  <c r="F160" i="9"/>
  <c r="H159" i="9"/>
  <c r="G159" i="9"/>
  <c r="E159" i="9" s="1"/>
  <c r="B159" i="9" s="1"/>
  <c r="F159" i="9"/>
  <c r="H158" i="9"/>
  <c r="G158" i="9"/>
  <c r="F158" i="9"/>
  <c r="E158" i="9"/>
  <c r="B158" i="9"/>
  <c r="H157" i="9"/>
  <c r="G157" i="9"/>
  <c r="E157" i="9" s="1"/>
  <c r="B157" i="9" s="1"/>
  <c r="F157" i="9"/>
  <c r="F156" i="9"/>
  <c r="H155" i="9"/>
  <c r="G155" i="9"/>
  <c r="F155" i="9"/>
  <c r="H154" i="9"/>
  <c r="G154" i="9"/>
  <c r="E154" i="9" s="1"/>
  <c r="B154" i="9" s="1"/>
  <c r="F154" i="9"/>
  <c r="H153" i="9"/>
  <c r="G153" i="9"/>
  <c r="F153" i="9"/>
  <c r="E153" i="9"/>
  <c r="B153" i="9"/>
  <c r="H152" i="9"/>
  <c r="G152" i="9"/>
  <c r="E152" i="9" s="1"/>
  <c r="B152" i="9" s="1"/>
  <c r="F152" i="9"/>
  <c r="H151" i="9"/>
  <c r="G151" i="9"/>
  <c r="E151" i="9" s="1"/>
  <c r="F151" i="9"/>
  <c r="B151" i="9"/>
  <c r="H150" i="9"/>
  <c r="G150" i="9"/>
  <c r="F150" i="9"/>
  <c r="E150" i="9"/>
  <c r="B150" i="9"/>
  <c r="H149" i="9"/>
  <c r="G149" i="9"/>
  <c r="F149" i="9"/>
  <c r="H148" i="9"/>
  <c r="G148" i="9"/>
  <c r="F148" i="9"/>
  <c r="E148" i="9"/>
  <c r="B148" i="9" s="1"/>
  <c r="H147" i="9"/>
  <c r="G147" i="9"/>
  <c r="F147" i="9"/>
  <c r="H146" i="9"/>
  <c r="G146" i="9"/>
  <c r="E146" i="9" s="1"/>
  <c r="B146" i="9" s="1"/>
  <c r="F146" i="9"/>
  <c r="H145" i="9"/>
  <c r="G145" i="9"/>
  <c r="F145" i="9"/>
  <c r="E145" i="9"/>
  <c r="B145" i="9"/>
  <c r="H144" i="9"/>
  <c r="G144" i="9"/>
  <c r="E144" i="9" s="1"/>
  <c r="B144" i="9" s="1"/>
  <c r="F144" i="9"/>
  <c r="H143" i="9"/>
  <c r="G143" i="9"/>
  <c r="E143" i="9" s="1"/>
  <c r="B143" i="9" s="1"/>
  <c r="F143" i="9"/>
  <c r="H142" i="9"/>
  <c r="G142" i="9"/>
  <c r="F142" i="9"/>
  <c r="E142" i="9"/>
  <c r="B142" i="9"/>
  <c r="H141" i="9"/>
  <c r="G141" i="9"/>
  <c r="F141" i="9"/>
  <c r="H140" i="9"/>
  <c r="G140" i="9"/>
  <c r="F140" i="9"/>
  <c r="E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c r="H133" i="9"/>
  <c r="G133" i="9"/>
  <c r="E133" i="9" s="1"/>
  <c r="B133" i="9" s="1"/>
  <c r="F133" i="9"/>
  <c r="H132" i="9"/>
  <c r="G132" i="9"/>
  <c r="F132" i="9"/>
  <c r="E132" i="9"/>
  <c r="B132" i="9" s="1"/>
  <c r="H131" i="9"/>
  <c r="G131" i="9"/>
  <c r="E131" i="9" s="1"/>
  <c r="B131" i="9" s="1"/>
  <c r="F131" i="9"/>
  <c r="H130" i="9"/>
  <c r="G130" i="9"/>
  <c r="F130" i="9"/>
  <c r="E130" i="9"/>
  <c r="B130" i="9" s="1"/>
  <c r="H129" i="9"/>
  <c r="G129" i="9"/>
  <c r="F129" i="9"/>
  <c r="E129" i="9"/>
  <c r="B129" i="9" s="1"/>
  <c r="H128" i="9"/>
  <c r="G128" i="9"/>
  <c r="E128" i="9" s="1"/>
  <c r="B128" i="9" s="1"/>
  <c r="F128" i="9"/>
  <c r="H127" i="9"/>
  <c r="G127" i="9"/>
  <c r="E127" i="9" s="1"/>
  <c r="F127" i="9"/>
  <c r="B127" i="9"/>
  <c r="H126" i="9"/>
  <c r="G126" i="9"/>
  <c r="F126" i="9"/>
  <c r="E126" i="9"/>
  <c r="B126" i="9"/>
  <c r="H125" i="9"/>
  <c r="G125" i="9"/>
  <c r="F125" i="9"/>
  <c r="H124" i="9"/>
  <c r="G124" i="9"/>
  <c r="F124" i="9"/>
  <c r="E124" i="9"/>
  <c r="B124" i="9" s="1"/>
  <c r="H123" i="9"/>
  <c r="G123" i="9"/>
  <c r="F123" i="9"/>
  <c r="H122" i="9"/>
  <c r="G122" i="9"/>
  <c r="F122" i="9"/>
  <c r="E122" i="9"/>
  <c r="B122" i="9" s="1"/>
  <c r="H121" i="9"/>
  <c r="G121" i="9"/>
  <c r="F121" i="9"/>
  <c r="E121" i="9"/>
  <c r="B121" i="9"/>
  <c r="H120" i="9"/>
  <c r="G120" i="9"/>
  <c r="E120" i="9" s="1"/>
  <c r="B120" i="9" s="1"/>
  <c r="F120" i="9"/>
  <c r="H119" i="9"/>
  <c r="G119" i="9"/>
  <c r="E119" i="9" s="1"/>
  <c r="B119" i="9" s="1"/>
  <c r="F119" i="9"/>
  <c r="H118" i="9"/>
  <c r="G118" i="9"/>
  <c r="F118" i="9"/>
  <c r="E118" i="9"/>
  <c r="B118" i="9"/>
  <c r="H117" i="9"/>
  <c r="G117" i="9"/>
  <c r="F117" i="9"/>
  <c r="H116" i="9"/>
  <c r="G116" i="9"/>
  <c r="F116" i="9"/>
  <c r="E116" i="9"/>
  <c r="B116" i="9" s="1"/>
  <c r="H115" i="9"/>
  <c r="E115" i="9" s="1"/>
  <c r="B115" i="9" s="1"/>
  <c r="G115" i="9"/>
  <c r="F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c r="H109" i="9"/>
  <c r="G109" i="9"/>
  <c r="E109" i="9" s="1"/>
  <c r="B109" i="9" s="1"/>
  <c r="F109" i="9"/>
  <c r="H108" i="9"/>
  <c r="G108" i="9"/>
  <c r="F108" i="9"/>
  <c r="E108" i="9"/>
  <c r="B108" i="9" s="1"/>
  <c r="H107" i="9"/>
  <c r="E107" i="9" s="1"/>
  <c r="B107" i="9" s="1"/>
  <c r="G107" i="9"/>
  <c r="F107" i="9"/>
  <c r="H106" i="9"/>
  <c r="G106" i="9"/>
  <c r="E106" i="9" s="1"/>
  <c r="B106" i="9" s="1"/>
  <c r="F106" i="9"/>
  <c r="H105" i="9"/>
  <c r="G105" i="9"/>
  <c r="F105" i="9"/>
  <c r="E105" i="9"/>
  <c r="B105" i="9" s="1"/>
  <c r="H104" i="9"/>
  <c r="G104" i="9"/>
  <c r="E104" i="9" s="1"/>
  <c r="B104" i="9" s="1"/>
  <c r="F104" i="9"/>
  <c r="H103" i="9"/>
  <c r="G103" i="9"/>
  <c r="E103" i="9" s="1"/>
  <c r="F103" i="9"/>
  <c r="B103" i="9"/>
  <c r="H102" i="9"/>
  <c r="G102" i="9"/>
  <c r="F102" i="9"/>
  <c r="E102" i="9"/>
  <c r="B102" i="9"/>
  <c r="H101" i="9"/>
  <c r="G101" i="9"/>
  <c r="E101" i="9" s="1"/>
  <c r="F101" i="9"/>
  <c r="H100" i="9"/>
  <c r="G100" i="9"/>
  <c r="F100" i="9"/>
  <c r="E100" i="9"/>
  <c r="H99" i="9"/>
  <c r="E99" i="9" s="1"/>
  <c r="B99" i="9" s="1"/>
  <c r="G99" i="9"/>
  <c r="F99" i="9"/>
  <c r="H98" i="9"/>
  <c r="E98" i="9" s="1"/>
  <c r="B98" i="9" s="1"/>
  <c r="G98" i="9"/>
  <c r="F98" i="9"/>
  <c r="H97" i="9"/>
  <c r="G97" i="9"/>
  <c r="F97" i="9"/>
  <c r="E97" i="9"/>
  <c r="B97" i="9"/>
  <c r="H96" i="9"/>
  <c r="G96" i="9"/>
  <c r="E96" i="9" s="1"/>
  <c r="B96" i="9" s="1"/>
  <c r="F96" i="9"/>
  <c r="H95" i="9"/>
  <c r="G95" i="9"/>
  <c r="F95" i="9"/>
  <c r="E95" i="9"/>
  <c r="B95" i="9" s="1"/>
  <c r="H94" i="9"/>
  <c r="G94" i="9"/>
  <c r="F94" i="9"/>
  <c r="E94" i="9"/>
  <c r="B94" i="9"/>
  <c r="H93" i="9"/>
  <c r="G93" i="9"/>
  <c r="E93" i="9" s="1"/>
  <c r="B93" i="9" s="1"/>
  <c r="F93" i="9"/>
  <c r="H92" i="9"/>
  <c r="G92" i="9"/>
  <c r="F92" i="9"/>
  <c r="E92" i="9"/>
  <c r="B92" i="9"/>
  <c r="H91" i="9"/>
  <c r="E91" i="9" s="1"/>
  <c r="B91" i="9" s="1"/>
  <c r="G91" i="9"/>
  <c r="F91" i="9"/>
  <c r="H90" i="9"/>
  <c r="G90" i="9"/>
  <c r="F90" i="9"/>
  <c r="E90" i="9"/>
  <c r="B90" i="9" s="1"/>
  <c r="H89" i="9"/>
  <c r="G89" i="9"/>
  <c r="F89" i="9"/>
  <c r="E89" i="9"/>
  <c r="B89" i="9"/>
  <c r="H88" i="9"/>
  <c r="G88" i="9"/>
  <c r="E88" i="9" s="1"/>
  <c r="B88" i="9" s="1"/>
  <c r="F88" i="9"/>
  <c r="H87" i="9"/>
  <c r="G87" i="9"/>
  <c r="F87" i="9"/>
  <c r="E87" i="9"/>
  <c r="B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E79" i="9" s="1"/>
  <c r="B79" i="9" s="1"/>
  <c r="G79" i="9"/>
  <c r="F79" i="9"/>
  <c r="H78" i="9"/>
  <c r="G78" i="9"/>
  <c r="E78" i="9" s="1"/>
  <c r="B78" i="9" s="1"/>
  <c r="F78" i="9"/>
  <c r="H77" i="9"/>
  <c r="G77" i="9"/>
  <c r="F77" i="9"/>
  <c r="E77" i="9"/>
  <c r="B77" i="9"/>
  <c r="H76" i="9"/>
  <c r="G76" i="9"/>
  <c r="E76" i="9" s="1"/>
  <c r="B76" i="9" s="1"/>
  <c r="F76" i="9"/>
  <c r="H75" i="9"/>
  <c r="G75" i="9"/>
  <c r="F75" i="9"/>
  <c r="E75" i="9"/>
  <c r="B75" i="9" s="1"/>
  <c r="H74" i="9"/>
  <c r="G74" i="9"/>
  <c r="F74" i="9"/>
  <c r="E74" i="9"/>
  <c r="B74" i="9"/>
  <c r="H73" i="9"/>
  <c r="G73" i="9"/>
  <c r="E73" i="9" s="1"/>
  <c r="B73" i="9" s="1"/>
  <c r="F73" i="9"/>
  <c r="H72" i="9"/>
  <c r="G72" i="9"/>
  <c r="F72" i="9"/>
  <c r="E72" i="9"/>
  <c r="B72" i="9"/>
  <c r="H71" i="9"/>
  <c r="G71" i="9"/>
  <c r="E71" i="9" s="1"/>
  <c r="B71" i="9" s="1"/>
  <c r="F71" i="9"/>
  <c r="H70" i="9"/>
  <c r="G70" i="9"/>
  <c r="E70" i="9" s="1"/>
  <c r="B70" i="9" s="1"/>
  <c r="F70" i="9"/>
  <c r="H69" i="9"/>
  <c r="G69" i="9"/>
  <c r="F69" i="9"/>
  <c r="E69" i="9"/>
  <c r="B69" i="9"/>
  <c r="H68" i="9"/>
  <c r="G68" i="9"/>
  <c r="E68" i="9" s="1"/>
  <c r="B68" i="9" s="1"/>
  <c r="F68" i="9"/>
  <c r="H67" i="9"/>
  <c r="G67" i="9"/>
  <c r="F67" i="9"/>
  <c r="E67" i="9"/>
  <c r="B67" i="9" s="1"/>
  <c r="H66" i="9"/>
  <c r="G66" i="9"/>
  <c r="F66" i="9"/>
  <c r="E66" i="9"/>
  <c r="B66" i="9"/>
  <c r="H65" i="9"/>
  <c r="G65" i="9"/>
  <c r="E65" i="9" s="1"/>
  <c r="B65" i="9" s="1"/>
  <c r="F65" i="9"/>
  <c r="H64" i="9"/>
  <c r="G64" i="9"/>
  <c r="F64" i="9"/>
  <c r="E64" i="9"/>
  <c r="B64" i="9"/>
  <c r="H63" i="9"/>
  <c r="G63" i="9"/>
  <c r="F63" i="9"/>
  <c r="E63" i="9"/>
  <c r="B63" i="9"/>
  <c r="H62" i="9"/>
  <c r="G62" i="9"/>
  <c r="E62" i="9" s="1"/>
  <c r="B62" i="9" s="1"/>
  <c r="F62" i="9"/>
  <c r="H61" i="9"/>
  <c r="G61" i="9"/>
  <c r="F61" i="9"/>
  <c r="E61" i="9"/>
  <c r="B61" i="9"/>
  <c r="H60" i="9"/>
  <c r="G60" i="9"/>
  <c r="E60" i="9" s="1"/>
  <c r="B60" i="9" s="1"/>
  <c r="F60" i="9"/>
  <c r="H59" i="9"/>
  <c r="G59" i="9"/>
  <c r="F59" i="9"/>
  <c r="E59" i="9"/>
  <c r="B59" i="9" s="1"/>
  <c r="H58" i="9"/>
  <c r="G58" i="9"/>
  <c r="F58" i="9"/>
  <c r="E58" i="9"/>
  <c r="B58" i="9"/>
  <c r="H57" i="9"/>
  <c r="G57" i="9"/>
  <c r="E57" i="9" s="1"/>
  <c r="B57" i="9" s="1"/>
  <c r="F57" i="9"/>
  <c r="H56" i="9"/>
  <c r="E56" i="9" s="1"/>
  <c r="B56" i="9" s="1"/>
  <c r="G56" i="9"/>
  <c r="F56" i="9"/>
  <c r="H55" i="9"/>
  <c r="G55" i="9"/>
  <c r="E55" i="9" s="1"/>
  <c r="B55" i="9" s="1"/>
  <c r="F55" i="9"/>
  <c r="H54" i="9"/>
  <c r="G54" i="9"/>
  <c r="E54" i="9" s="1"/>
  <c r="B54" i="9" s="1"/>
  <c r="F54" i="9"/>
  <c r="H53" i="9"/>
  <c r="E53" i="9" s="1"/>
  <c r="B53" i="9" s="1"/>
  <c r="G53" i="9"/>
  <c r="F53" i="9"/>
  <c r="H52" i="9"/>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G46" i="9"/>
  <c r="E46" i="9" s="1"/>
  <c r="B46" i="9" s="1"/>
  <c r="F46" i="9"/>
  <c r="H45" i="9"/>
  <c r="G45" i="9"/>
  <c r="F45" i="9"/>
  <c r="E45" i="9"/>
  <c r="B45" i="9"/>
  <c r="H44" i="9"/>
  <c r="G44" i="9"/>
  <c r="E44" i="9" s="1"/>
  <c r="B44" i="9" s="1"/>
  <c r="F44" i="9"/>
  <c r="H43" i="9"/>
  <c r="G43" i="9"/>
  <c r="F43" i="9"/>
  <c r="E43" i="9"/>
  <c r="B43" i="9" s="1"/>
  <c r="H42" i="9"/>
  <c r="G42" i="9"/>
  <c r="F42" i="9"/>
  <c r="E42" i="9"/>
  <c r="B42" i="9"/>
  <c r="H41" i="9"/>
  <c r="G41" i="9"/>
  <c r="E41" i="9" s="1"/>
  <c r="B41" i="9" s="1"/>
  <c r="F41" i="9"/>
  <c r="H40" i="9"/>
  <c r="G40" i="9"/>
  <c r="F40" i="9"/>
  <c r="E40" i="9"/>
  <c r="B40" i="9"/>
  <c r="H39" i="9"/>
  <c r="G39" i="9"/>
  <c r="E39" i="9" s="1"/>
  <c r="B39" i="9" s="1"/>
  <c r="F39" i="9"/>
  <c r="H38" i="9"/>
  <c r="G38" i="9"/>
  <c r="E38" i="9" s="1"/>
  <c r="B38" i="9" s="1"/>
  <c r="F38" i="9"/>
  <c r="H37" i="9"/>
  <c r="G37" i="9"/>
  <c r="F37" i="9"/>
  <c r="H36" i="9"/>
  <c r="G36" i="9"/>
  <c r="F36" i="9"/>
  <c r="H35" i="9"/>
  <c r="G35" i="9"/>
  <c r="F35" i="9"/>
  <c r="E35" i="9"/>
  <c r="B35" i="9" s="1"/>
  <c r="H34" i="9"/>
  <c r="G34" i="9"/>
  <c r="E34" i="9" s="1"/>
  <c r="B34" i="9" s="1"/>
  <c r="F34" i="9"/>
  <c r="H33" i="9"/>
  <c r="G33" i="9"/>
  <c r="E33" i="9" s="1"/>
  <c r="B33" i="9" s="1"/>
  <c r="F33" i="9"/>
  <c r="H32" i="9"/>
  <c r="G32" i="9"/>
  <c r="F32" i="9"/>
  <c r="E32" i="9"/>
  <c r="B32" i="9"/>
  <c r="H31" i="9"/>
  <c r="G31" i="9"/>
  <c r="F31" i="9"/>
  <c r="H30" i="9"/>
  <c r="G30" i="9"/>
  <c r="E30" i="9" s="1"/>
  <c r="B30" i="9" s="1"/>
  <c r="F30" i="9"/>
  <c r="H29" i="9"/>
  <c r="E29" i="9" s="1"/>
  <c r="B29" i="9" s="1"/>
  <c r="G29" i="9"/>
  <c r="F29" i="9"/>
  <c r="H28" i="9"/>
  <c r="G28" i="9"/>
  <c r="E28" i="9" s="1"/>
  <c r="B28" i="9" s="1"/>
  <c r="F28" i="9"/>
  <c r="H27" i="9"/>
  <c r="G27" i="9"/>
  <c r="F27" i="9"/>
  <c r="E27" i="9"/>
  <c r="B27" i="9" s="1"/>
  <c r="H26" i="9"/>
  <c r="G26" i="9"/>
  <c r="F26" i="9"/>
  <c r="H25" i="9"/>
  <c r="G25" i="9"/>
  <c r="E25" i="9" s="1"/>
  <c r="B25" i="9" s="1"/>
  <c r="F25" i="9"/>
  <c r="F24" i="9"/>
  <c r="F4" i="9"/>
  <c r="O3" i="9"/>
  <c r="G296" i="9" s="1"/>
  <c r="E296" i="9" s="1"/>
  <c r="I3" i="9"/>
  <c r="G310" i="9" s="1"/>
  <c r="H3" i="9"/>
  <c r="G3" i="9"/>
  <c r="D104" i="8"/>
  <c r="I40" i="3" s="1"/>
  <c r="D97" i="8"/>
  <c r="D92" i="8"/>
  <c r="D87" i="8"/>
  <c r="D82" i="8"/>
  <c r="D77" i="8"/>
  <c r="D51" i="8" s="1"/>
  <c r="D45" i="8" s="1"/>
  <c r="D72" i="8"/>
  <c r="D67" i="8"/>
  <c r="D62" i="8"/>
  <c r="D57" i="8"/>
  <c r="D52" i="8"/>
  <c r="D46" i="8"/>
  <c r="D37" i="8"/>
  <c r="D27" i="8"/>
  <c r="D25" i="8" s="1"/>
  <c r="C1602" i="1" s="1"/>
  <c r="G1602" i="1" s="1"/>
  <c r="D18" i="8"/>
  <c r="D8" i="8"/>
  <c r="D6" i="8" s="1"/>
  <c r="E44" i="7"/>
  <c r="E38" i="7" s="1"/>
  <c r="D44" i="7"/>
  <c r="E39" i="7"/>
  <c r="D39" i="7"/>
  <c r="D38" i="7"/>
  <c r="E30" i="7"/>
  <c r="D30" i="7"/>
  <c r="D22" i="7" s="1"/>
  <c r="E23" i="7"/>
  <c r="E22" i="7" s="1"/>
  <c r="D23" i="7"/>
  <c r="E14" i="7"/>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1278" i="1" s="1"/>
  <c r="D277" i="5"/>
  <c r="D274" i="5" s="1"/>
  <c r="F274" i="5" s="1"/>
  <c r="F276" i="5"/>
  <c r="F275" i="5"/>
  <c r="F273" i="5"/>
  <c r="F272" i="5"/>
  <c r="F271" i="5"/>
  <c r="F270" i="5"/>
  <c r="F269" i="5"/>
  <c r="F268" i="5"/>
  <c r="F267" i="5"/>
  <c r="F266" i="5"/>
  <c r="F265" i="5"/>
  <c r="E264" i="5"/>
  <c r="D264" i="5"/>
  <c r="F264" i="5" s="1"/>
  <c r="F263" i="5"/>
  <c r="F262" i="5"/>
  <c r="F261" i="5"/>
  <c r="F260" i="5"/>
  <c r="E260" i="5"/>
  <c r="D260" i="5"/>
  <c r="F259" i="5"/>
  <c r="F258" i="5"/>
  <c r="F257" i="5"/>
  <c r="F256" i="5"/>
  <c r="E256" i="5"/>
  <c r="D256" i="5"/>
  <c r="D255" i="5"/>
  <c r="F255" i="5"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155" i="1" s="1"/>
  <c r="D150" i="5"/>
  <c r="F150" i="5" s="1"/>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1087" i="1" s="1"/>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40" i="1" s="1"/>
  <c r="H1040" i="1" s="1"/>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F630" i="4"/>
  <c r="E630" i="4"/>
  <c r="E629" i="4" s="1"/>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E597" i="4" s="1"/>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F585" i="4" s="1"/>
  <c r="F584" i="4"/>
  <c r="E584" i="4"/>
  <c r="D584" i="4"/>
  <c r="F583" i="4"/>
  <c r="F582" i="4"/>
  <c r="E581" i="4"/>
  <c r="D581" i="4"/>
  <c r="F581" i="4" s="1"/>
  <c r="F580" i="4"/>
  <c r="F579" i="4"/>
  <c r="F578" i="4"/>
  <c r="E578" i="4"/>
  <c r="E571" i="4" s="1"/>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E536" i="4"/>
  <c r="D536" i="4"/>
  <c r="F536" i="4" s="1"/>
  <c r="F534" i="4"/>
  <c r="F533" i="4"/>
  <c r="F532" i="4"/>
  <c r="E532" i="4"/>
  <c r="D532" i="4"/>
  <c r="F531" i="4"/>
  <c r="F530" i="4"/>
  <c r="E529" i="4"/>
  <c r="D529" i="4"/>
  <c r="F529" i="4" s="1"/>
  <c r="F528" i="4"/>
  <c r="F527" i="4"/>
  <c r="F526" i="4"/>
  <c r="E526" i="4"/>
  <c r="E522" i="4" s="1"/>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E485" i="4"/>
  <c r="E479" i="4" s="1"/>
  <c r="D485" i="4"/>
  <c r="F485" i="4" s="1"/>
  <c r="F484" i="4"/>
  <c r="F483" i="4"/>
  <c r="F482" i="4"/>
  <c r="F481" i="4"/>
  <c r="E480" i="4"/>
  <c r="D480" i="4"/>
  <c r="F480" i="4" s="1"/>
  <c r="F479" i="4"/>
  <c r="D479" i="4"/>
  <c r="F478" i="4"/>
  <c r="F477" i="4"/>
  <c r="E476" i="4"/>
  <c r="D476" i="4"/>
  <c r="F476" i="4" s="1"/>
  <c r="F475" i="4"/>
  <c r="F474" i="4"/>
  <c r="F473" i="4"/>
  <c r="E473" i="4"/>
  <c r="D473" i="4"/>
  <c r="F472" i="4"/>
  <c r="F471" i="4"/>
  <c r="E470" i="4"/>
  <c r="D470" i="4"/>
  <c r="F469" i="4"/>
  <c r="F468" i="4"/>
  <c r="E467" i="4"/>
  <c r="D467" i="4"/>
  <c r="F467" i="4" s="1"/>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E430" i="4" s="1"/>
  <c r="D440" i="4"/>
  <c r="F439" i="4"/>
  <c r="F438" i="4"/>
  <c r="E437" i="4"/>
  <c r="D437" i="4"/>
  <c r="F437" i="4" s="1"/>
  <c r="F436" i="4"/>
  <c r="F435" i="4"/>
  <c r="F434" i="4"/>
  <c r="F433" i="4"/>
  <c r="E432" i="4"/>
  <c r="D432" i="4"/>
  <c r="F432" i="4" s="1"/>
  <c r="E428" i="4"/>
  <c r="D423" i="1" s="1"/>
  <c r="H423" i="1" s="1"/>
  <c r="D428" i="4"/>
  <c r="F428" i="4" s="1"/>
  <c r="F427" i="4"/>
  <c r="E427" i="4"/>
  <c r="E648" i="4" s="1"/>
  <c r="D642" i="1" s="1"/>
  <c r="D427" i="4"/>
  <c r="D648" i="4" s="1"/>
  <c r="F648" i="4" s="1"/>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62" i="4"/>
  <c r="E361" i="4"/>
  <c r="D361" i="4"/>
  <c r="F361" i="4" s="1"/>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E309" i="4"/>
  <c r="D309" i="4"/>
  <c r="F309"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E262" i="4" s="1"/>
  <c r="D269" i="4"/>
  <c r="F268" i="4"/>
  <c r="F267" i="4"/>
  <c r="F266" i="4"/>
  <c r="F265" i="4"/>
  <c r="F264" i="4"/>
  <c r="E263" i="4"/>
  <c r="D263" i="4"/>
  <c r="F263" i="4" s="1"/>
  <c r="D262" i="4"/>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E230" i="4" s="1"/>
  <c r="D231" i="4"/>
  <c r="F229" i="4"/>
  <c r="F228" i="4"/>
  <c r="F227" i="4"/>
  <c r="F226" i="4"/>
  <c r="F225" i="4"/>
  <c r="E225" i="4"/>
  <c r="E221" i="4" s="1"/>
  <c r="D225" i="4"/>
  <c r="F224" i="4"/>
  <c r="F223" i="4"/>
  <c r="E222" i="4"/>
  <c r="D222" i="4"/>
  <c r="F222" i="4" s="1"/>
  <c r="D221" i="4"/>
  <c r="F221" i="4" s="1"/>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H166" i="1" s="1"/>
  <c r="D170" i="4"/>
  <c r="F169" i="4"/>
  <c r="F168" i="4"/>
  <c r="F167" i="4"/>
  <c r="F166" i="4"/>
  <c r="E165" i="4"/>
  <c r="F165" i="4" s="1"/>
  <c r="D165" i="4"/>
  <c r="D164"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41" i="4"/>
  <c r="D140" i="4" s="1"/>
  <c r="F140" i="4"/>
  <c r="F139" i="4"/>
  <c r="F138" i="4"/>
  <c r="F137" i="4"/>
  <c r="F136" i="4"/>
  <c r="E135" i="4"/>
  <c r="F135" i="4" s="1"/>
  <c r="D135" i="4"/>
  <c r="D134" i="4"/>
  <c r="F133" i="4"/>
  <c r="F132" i="4"/>
  <c r="F131" i="4"/>
  <c r="F130" i="4"/>
  <c r="E129" i="4"/>
  <c r="D129" i="4"/>
  <c r="F128" i="4"/>
  <c r="F127" i="4"/>
  <c r="E126" i="4"/>
  <c r="D126" i="4"/>
  <c r="D125"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D49" i="4"/>
  <c r="F48" i="4"/>
  <c r="F47" i="4"/>
  <c r="F46" i="4"/>
  <c r="F45" i="4"/>
  <c r="F44" i="4"/>
  <c r="E44" i="4"/>
  <c r="D44" i="4"/>
  <c r="F43" i="4"/>
  <c r="E43" i="4"/>
  <c r="D43" i="4"/>
  <c r="F42" i="4"/>
  <c r="F41" i="4"/>
  <c r="F40" i="4"/>
  <c r="E39" i="4"/>
  <c r="D39" i="4"/>
  <c r="F39" i="4" s="1"/>
  <c r="F38" i="4"/>
  <c r="F37"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G32" i="3"/>
  <c r="B32" i="3"/>
  <c r="G30" i="3"/>
  <c r="B30"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G1685" i="1"/>
  <c r="C1685" i="1"/>
  <c r="H1685" i="1" s="1"/>
  <c r="C1684" i="1"/>
  <c r="C1683" i="1"/>
  <c r="G1683" i="1" s="1"/>
  <c r="H1682" i="1"/>
  <c r="C1682" i="1"/>
  <c r="G1682" i="1" s="1"/>
  <c r="C1680" i="1"/>
  <c r="C1679" i="1"/>
  <c r="H1679" i="1" s="1"/>
  <c r="H1678" i="1"/>
  <c r="G1678" i="1"/>
  <c r="C1678" i="1"/>
  <c r="H1677" i="1"/>
  <c r="G1677" i="1"/>
  <c r="C1677" i="1"/>
  <c r="C1676" i="1"/>
  <c r="H1675" i="1"/>
  <c r="C1675" i="1"/>
  <c r="G1675" i="1" s="1"/>
  <c r="H1674" i="1"/>
  <c r="C1674" i="1"/>
  <c r="G1674" i="1" s="1"/>
  <c r="C1673" i="1"/>
  <c r="H1673" i="1" s="1"/>
  <c r="C1672" i="1"/>
  <c r="C1671" i="1"/>
  <c r="H1671" i="1" s="1"/>
  <c r="H1670" i="1"/>
  <c r="G1670" i="1"/>
  <c r="C1670" i="1"/>
  <c r="H1669" i="1"/>
  <c r="G1669" i="1"/>
  <c r="C1669" i="1"/>
  <c r="C1668" i="1"/>
  <c r="H1667" i="1"/>
  <c r="C1667" i="1"/>
  <c r="G1667" i="1" s="1"/>
  <c r="H1666" i="1"/>
  <c r="C1666" i="1"/>
  <c r="G1666" i="1" s="1"/>
  <c r="G1665" i="1"/>
  <c r="C1665" i="1"/>
  <c r="H1665" i="1" s="1"/>
  <c r="C1664" i="1"/>
  <c r="C1663" i="1"/>
  <c r="H1663" i="1" s="1"/>
  <c r="H1662" i="1"/>
  <c r="G1662" i="1"/>
  <c r="C1662" i="1"/>
  <c r="H1661" i="1"/>
  <c r="G1661" i="1"/>
  <c r="C1661" i="1"/>
  <c r="C1660" i="1"/>
  <c r="H1659" i="1"/>
  <c r="C1659" i="1"/>
  <c r="G1659" i="1" s="1"/>
  <c r="H1658" i="1"/>
  <c r="C1658" i="1"/>
  <c r="G1658" i="1" s="1"/>
  <c r="C1657" i="1"/>
  <c r="H1657" i="1" s="1"/>
  <c r="C1656" i="1"/>
  <c r="C1655" i="1"/>
  <c r="H1655" i="1" s="1"/>
  <c r="H1654" i="1"/>
  <c r="G1654" i="1"/>
  <c r="C1654" i="1"/>
  <c r="H1653" i="1"/>
  <c r="G1653" i="1"/>
  <c r="C1653" i="1"/>
  <c r="C1652" i="1"/>
  <c r="H1651" i="1"/>
  <c r="C1651" i="1"/>
  <c r="G1651" i="1" s="1"/>
  <c r="H1650" i="1"/>
  <c r="C1650" i="1"/>
  <c r="G1650" i="1" s="1"/>
  <c r="G1649" i="1"/>
  <c r="C1649" i="1"/>
  <c r="H1649" i="1" s="1"/>
  <c r="C1648" i="1"/>
  <c r="C1647" i="1"/>
  <c r="H1647" i="1" s="1"/>
  <c r="H1646" i="1"/>
  <c r="G1646" i="1"/>
  <c r="C1646" i="1"/>
  <c r="H1645" i="1"/>
  <c r="G1645" i="1"/>
  <c r="C1645" i="1"/>
  <c r="C1644" i="1"/>
  <c r="H1643" i="1"/>
  <c r="C1643" i="1"/>
  <c r="G1643" i="1" s="1"/>
  <c r="H1642" i="1"/>
  <c r="C1642" i="1"/>
  <c r="G1642" i="1" s="1"/>
  <c r="C1641" i="1"/>
  <c r="H1641" i="1" s="1"/>
  <c r="C1640" i="1"/>
  <c r="C1639" i="1"/>
  <c r="H1639" i="1" s="1"/>
  <c r="H1638" i="1"/>
  <c r="G1638" i="1"/>
  <c r="C1638" i="1"/>
  <c r="H1637" i="1"/>
  <c r="G1637" i="1"/>
  <c r="C1637" i="1"/>
  <c r="C1636" i="1"/>
  <c r="H1635" i="1"/>
  <c r="C1635" i="1"/>
  <c r="G1635" i="1" s="1"/>
  <c r="H1634" i="1"/>
  <c r="C1634" i="1"/>
  <c r="G1634" i="1" s="1"/>
  <c r="G1633" i="1"/>
  <c r="C1633" i="1"/>
  <c r="H1633" i="1" s="1"/>
  <c r="C1632" i="1"/>
  <c r="C1631" i="1"/>
  <c r="H1631" i="1" s="1"/>
  <c r="H1630" i="1"/>
  <c r="G1630" i="1"/>
  <c r="C1630" i="1"/>
  <c r="H1629" i="1"/>
  <c r="G1629" i="1"/>
  <c r="C1629" i="1"/>
  <c r="C1628" i="1"/>
  <c r="H1627" i="1"/>
  <c r="C1627" i="1"/>
  <c r="G1627" i="1" s="1"/>
  <c r="H1626" i="1"/>
  <c r="C1626" i="1"/>
  <c r="G1626" i="1" s="1"/>
  <c r="C1625" i="1"/>
  <c r="C1624" i="1"/>
  <c r="C1623" i="1"/>
  <c r="H1623" i="1" s="1"/>
  <c r="C1620" i="1"/>
  <c r="H1619" i="1"/>
  <c r="C1619" i="1"/>
  <c r="G1619" i="1" s="1"/>
  <c r="H1618" i="1"/>
  <c r="C1618" i="1"/>
  <c r="G1618" i="1" s="1"/>
  <c r="C1617" i="1"/>
  <c r="H1617" i="1" s="1"/>
  <c r="C1616" i="1"/>
  <c r="C1615" i="1"/>
  <c r="H1615" i="1" s="1"/>
  <c r="H1614" i="1"/>
  <c r="G1614" i="1"/>
  <c r="C1614" i="1"/>
  <c r="C1613" i="1"/>
  <c r="H1613" i="1" s="1"/>
  <c r="C1612" i="1"/>
  <c r="H1611" i="1"/>
  <c r="C1611" i="1"/>
  <c r="G1611" i="1" s="1"/>
  <c r="C1610" i="1"/>
  <c r="G1610" i="1" s="1"/>
  <c r="G1609" i="1"/>
  <c r="C1609" i="1"/>
  <c r="H1609" i="1" s="1"/>
  <c r="C1608" i="1"/>
  <c r="C1607" i="1"/>
  <c r="H1607" i="1" s="1"/>
  <c r="C1606" i="1"/>
  <c r="H1606" i="1" s="1"/>
  <c r="C1605" i="1"/>
  <c r="H1605" i="1" s="1"/>
  <c r="C1604" i="1"/>
  <c r="H1603" i="1"/>
  <c r="C1603" i="1"/>
  <c r="G1603" i="1" s="1"/>
  <c r="C1601" i="1"/>
  <c r="H1601" i="1" s="1"/>
  <c r="C1600" i="1"/>
  <c r="C1599" i="1"/>
  <c r="H1599" i="1" s="1"/>
  <c r="H1598" i="1"/>
  <c r="G1598" i="1"/>
  <c r="C1598" i="1"/>
  <c r="H1597" i="1"/>
  <c r="G1597" i="1"/>
  <c r="C1597" i="1"/>
  <c r="C1596" i="1"/>
  <c r="H1595" i="1"/>
  <c r="C1595" i="1"/>
  <c r="G1595" i="1" s="1"/>
  <c r="C1594" i="1"/>
  <c r="G1594" i="1" s="1"/>
  <c r="C1593" i="1"/>
  <c r="H1593" i="1" s="1"/>
  <c r="C1592" i="1"/>
  <c r="C1591" i="1"/>
  <c r="H1591" i="1" s="1"/>
  <c r="H1590" i="1"/>
  <c r="G1590" i="1"/>
  <c r="C1590" i="1"/>
  <c r="H1589" i="1"/>
  <c r="G1589" i="1"/>
  <c r="C1589" i="1"/>
  <c r="C1588" i="1"/>
  <c r="C1587" i="1"/>
  <c r="G1587" i="1" s="1"/>
  <c r="C1586" i="1"/>
  <c r="G1586" i="1" s="1"/>
  <c r="C1584" i="1"/>
  <c r="H1582" i="1"/>
  <c r="G1582" i="1"/>
  <c r="C1582" i="1"/>
  <c r="D1581" i="1"/>
  <c r="C1581" i="1"/>
  <c r="J1580" i="1"/>
  <c r="G1580" i="1"/>
  <c r="I1580" i="1" s="1"/>
  <c r="D1580" i="1"/>
  <c r="C1580" i="1"/>
  <c r="H1580" i="1" s="1"/>
  <c r="D1579" i="1"/>
  <c r="C1579" i="1"/>
  <c r="G1578" i="1"/>
  <c r="D1578" i="1"/>
  <c r="C1578" i="1"/>
  <c r="G1577" i="1"/>
  <c r="D1577" i="1"/>
  <c r="C1577" i="1"/>
  <c r="H1577" i="1" s="1"/>
  <c r="D1576" i="1"/>
  <c r="C1576" i="1"/>
  <c r="H1576" i="1" s="1"/>
  <c r="G1575" i="1"/>
  <c r="D1575" i="1"/>
  <c r="C1575" i="1"/>
  <c r="D1574" i="1"/>
  <c r="C1574" i="1"/>
  <c r="J1573" i="1"/>
  <c r="G1573" i="1"/>
  <c r="D1573" i="1"/>
  <c r="C1573" i="1"/>
  <c r="H1573" i="1" s="1"/>
  <c r="G1572" i="1"/>
  <c r="D1572" i="1"/>
  <c r="H1572" i="1" s="1"/>
  <c r="C1572" i="1"/>
  <c r="G1571" i="1"/>
  <c r="D1571" i="1"/>
  <c r="C1571" i="1"/>
  <c r="H1571" i="1" s="1"/>
  <c r="D1570" i="1"/>
  <c r="C1570" i="1"/>
  <c r="D1569" i="1"/>
  <c r="H1569" i="1" s="1"/>
  <c r="C1569" i="1"/>
  <c r="J1569" i="1" s="1"/>
  <c r="D1568" i="1"/>
  <c r="C1568" i="1"/>
  <c r="J1567" i="1"/>
  <c r="G1567" i="1"/>
  <c r="D1567" i="1"/>
  <c r="C1567" i="1"/>
  <c r="H1567" i="1" s="1"/>
  <c r="H1566" i="1"/>
  <c r="D1566" i="1"/>
  <c r="C1566" i="1"/>
  <c r="G1565" i="1"/>
  <c r="I1565" i="1" s="1"/>
  <c r="D1565" i="1"/>
  <c r="H1565" i="1" s="1"/>
  <c r="C1565" i="1"/>
  <c r="D1564" i="1"/>
  <c r="C1564" i="1"/>
  <c r="H1563" i="1"/>
  <c r="D1563" i="1"/>
  <c r="C1563" i="1"/>
  <c r="G1563" i="1" s="1"/>
  <c r="G1562" i="1"/>
  <c r="I1562" i="1" s="1"/>
  <c r="D1562" i="1"/>
  <c r="H1562" i="1" s="1"/>
  <c r="C1562" i="1"/>
  <c r="J1562" i="1" s="1"/>
  <c r="D1561" i="1"/>
  <c r="C1561" i="1"/>
  <c r="J1560" i="1"/>
  <c r="G1560" i="1"/>
  <c r="I1560" i="1" s="1"/>
  <c r="D1560" i="1"/>
  <c r="C1560" i="1"/>
  <c r="H1560" i="1" s="1"/>
  <c r="H1559" i="1"/>
  <c r="D1559" i="1"/>
  <c r="C1559" i="1"/>
  <c r="D1558" i="1"/>
  <c r="H1558" i="1" s="1"/>
  <c r="C1558" i="1"/>
  <c r="D1557" i="1"/>
  <c r="C1557" i="1"/>
  <c r="D1556" i="1"/>
  <c r="C1556" i="1"/>
  <c r="G1556" i="1" s="1"/>
  <c r="D1555" i="1"/>
  <c r="C1555" i="1"/>
  <c r="J1554" i="1"/>
  <c r="G1554" i="1"/>
  <c r="I1554" i="1" s="1"/>
  <c r="D1554" i="1"/>
  <c r="C1554" i="1"/>
  <c r="H1554" i="1" s="1"/>
  <c r="D1553" i="1"/>
  <c r="C1553" i="1"/>
  <c r="D1552" i="1"/>
  <c r="H1552" i="1" s="1"/>
  <c r="C1552" i="1"/>
  <c r="J1552" i="1" s="1"/>
  <c r="D1551" i="1"/>
  <c r="C1551" i="1"/>
  <c r="J1550" i="1"/>
  <c r="G1550" i="1"/>
  <c r="D1550" i="1"/>
  <c r="C1550" i="1"/>
  <c r="H1550" i="1" s="1"/>
  <c r="D1549" i="1"/>
  <c r="C1549" i="1"/>
  <c r="H1548" i="1"/>
  <c r="G1548" i="1"/>
  <c r="D1548" i="1"/>
  <c r="C1548" i="1"/>
  <c r="J1548" i="1" s="1"/>
  <c r="H1547" i="1"/>
  <c r="D1547" i="1"/>
  <c r="C1547" i="1"/>
  <c r="D1546" i="1"/>
  <c r="J1546" i="1" s="1"/>
  <c r="C1546" i="1"/>
  <c r="J1545" i="1"/>
  <c r="I1545" i="1"/>
  <c r="H1545" i="1"/>
  <c r="G1545" i="1"/>
  <c r="D1545" i="1"/>
  <c r="C1545" i="1"/>
  <c r="D1544" i="1"/>
  <c r="C1544" i="1"/>
  <c r="H1543" i="1"/>
  <c r="D1543" i="1"/>
  <c r="C1543" i="1"/>
  <c r="J1542" i="1"/>
  <c r="D1542" i="1"/>
  <c r="C1542" i="1"/>
  <c r="H1542" i="1" s="1"/>
  <c r="J1541" i="1"/>
  <c r="H1541" i="1"/>
  <c r="I1541" i="1" s="1"/>
  <c r="G1541" i="1"/>
  <c r="D1541" i="1"/>
  <c r="C1541" i="1"/>
  <c r="C1540" i="1"/>
  <c r="C1539" i="1"/>
  <c r="H1536" i="1"/>
  <c r="D1536" i="1"/>
  <c r="C1536" i="1"/>
  <c r="G1536" i="1" s="1"/>
  <c r="H1535" i="1"/>
  <c r="G1535" i="1"/>
  <c r="D1535" i="1"/>
  <c r="C1535" i="1"/>
  <c r="D1534" i="1"/>
  <c r="C1534" i="1"/>
  <c r="H1533" i="1"/>
  <c r="G1533" i="1"/>
  <c r="D1533" i="1"/>
  <c r="C1533" i="1"/>
  <c r="D1532" i="1"/>
  <c r="C1532" i="1"/>
  <c r="G1532" i="1" s="1"/>
  <c r="H1531" i="1"/>
  <c r="G1531" i="1"/>
  <c r="D1531" i="1"/>
  <c r="C1531" i="1"/>
  <c r="H1530" i="1"/>
  <c r="D1530" i="1"/>
  <c r="C1530" i="1"/>
  <c r="G1530" i="1" s="1"/>
  <c r="H1529" i="1"/>
  <c r="G1529" i="1"/>
  <c r="D1529" i="1"/>
  <c r="C1529" i="1"/>
  <c r="D1528" i="1"/>
  <c r="C1528" i="1"/>
  <c r="G1528" i="1" s="1"/>
  <c r="H1527" i="1"/>
  <c r="G1527" i="1"/>
  <c r="D1527" i="1"/>
  <c r="C1527" i="1"/>
  <c r="H1526" i="1"/>
  <c r="D1526" i="1"/>
  <c r="C1526" i="1"/>
  <c r="G1526" i="1" s="1"/>
  <c r="H1525" i="1"/>
  <c r="G1525" i="1"/>
  <c r="D1525" i="1"/>
  <c r="C1525" i="1"/>
  <c r="H1524" i="1"/>
  <c r="D1524" i="1"/>
  <c r="C1524" i="1"/>
  <c r="G1524" i="1" s="1"/>
  <c r="H1523" i="1"/>
  <c r="G1523" i="1"/>
  <c r="D1523" i="1"/>
  <c r="C1523" i="1"/>
  <c r="H1522" i="1"/>
  <c r="D1522" i="1"/>
  <c r="C1522" i="1"/>
  <c r="G1522" i="1" s="1"/>
  <c r="H1521" i="1"/>
  <c r="G1521" i="1"/>
  <c r="D1521" i="1"/>
  <c r="C1521" i="1"/>
  <c r="H1520" i="1"/>
  <c r="D1520" i="1"/>
  <c r="C1520" i="1"/>
  <c r="G1520" i="1" s="1"/>
  <c r="H1519" i="1"/>
  <c r="G1519" i="1"/>
  <c r="D1519" i="1"/>
  <c r="C1519" i="1"/>
  <c r="C1518" i="1"/>
  <c r="H1517" i="1"/>
  <c r="G1517" i="1"/>
  <c r="D1517" i="1"/>
  <c r="C1517" i="1"/>
  <c r="H1516" i="1"/>
  <c r="D1516" i="1"/>
  <c r="C1516" i="1"/>
  <c r="G1516" i="1" s="1"/>
  <c r="H1515" i="1"/>
  <c r="G1515" i="1"/>
  <c r="D1515" i="1"/>
  <c r="C1515" i="1"/>
  <c r="D1514" i="1"/>
  <c r="C1514" i="1"/>
  <c r="G1514" i="1" s="1"/>
  <c r="H1513" i="1"/>
  <c r="G1513" i="1"/>
  <c r="D1513" i="1"/>
  <c r="C1513" i="1"/>
  <c r="H1512" i="1"/>
  <c r="D1512" i="1"/>
  <c r="C1512" i="1"/>
  <c r="G1512" i="1" s="1"/>
  <c r="H1511" i="1"/>
  <c r="G1511" i="1"/>
  <c r="D1511" i="1"/>
  <c r="C1511" i="1"/>
  <c r="H1509" i="1"/>
  <c r="G1509" i="1"/>
  <c r="D1509" i="1"/>
  <c r="C1509" i="1"/>
  <c r="G1508" i="1"/>
  <c r="D1508" i="1"/>
  <c r="C1508" i="1"/>
  <c r="H1508" i="1" s="1"/>
  <c r="H1507" i="1"/>
  <c r="G1507" i="1"/>
  <c r="D1507" i="1"/>
  <c r="C1507" i="1"/>
  <c r="G1506" i="1"/>
  <c r="D1506" i="1"/>
  <c r="C1506" i="1"/>
  <c r="H1506" i="1" s="1"/>
  <c r="H1505" i="1"/>
  <c r="G1505" i="1"/>
  <c r="D1505" i="1"/>
  <c r="C1505" i="1"/>
  <c r="G1504" i="1"/>
  <c r="D1504" i="1"/>
  <c r="C1504" i="1"/>
  <c r="H1504" i="1" s="1"/>
  <c r="H1503" i="1"/>
  <c r="G1503" i="1"/>
  <c r="D1503" i="1"/>
  <c r="C1503" i="1"/>
  <c r="G1502" i="1"/>
  <c r="D1502" i="1"/>
  <c r="C1502" i="1"/>
  <c r="H1502" i="1" s="1"/>
  <c r="D1501" i="1"/>
  <c r="C1501" i="1"/>
  <c r="G1500" i="1"/>
  <c r="D1500" i="1"/>
  <c r="C1500" i="1"/>
  <c r="H1500" i="1" s="1"/>
  <c r="D1499" i="1"/>
  <c r="C1499" i="1"/>
  <c r="G1498" i="1"/>
  <c r="D1498" i="1"/>
  <c r="C1498" i="1"/>
  <c r="H1498" i="1" s="1"/>
  <c r="D1497" i="1"/>
  <c r="C1497" i="1"/>
  <c r="G1496" i="1"/>
  <c r="D1496" i="1"/>
  <c r="C1496" i="1"/>
  <c r="H1496" i="1" s="1"/>
  <c r="D1495" i="1"/>
  <c r="C1495" i="1"/>
  <c r="G1494" i="1"/>
  <c r="D1494" i="1"/>
  <c r="C1494" i="1"/>
  <c r="H1494" i="1" s="1"/>
  <c r="D1493" i="1"/>
  <c r="C1493" i="1"/>
  <c r="G1492" i="1"/>
  <c r="D1492" i="1"/>
  <c r="C1492" i="1"/>
  <c r="H1492" i="1" s="1"/>
  <c r="D1491" i="1"/>
  <c r="C1491" i="1"/>
  <c r="G1490" i="1"/>
  <c r="D1490" i="1"/>
  <c r="C1490" i="1"/>
  <c r="H1490" i="1" s="1"/>
  <c r="D1489" i="1"/>
  <c r="C1489" i="1"/>
  <c r="H1488" i="1"/>
  <c r="G1488" i="1"/>
  <c r="D1488" i="1"/>
  <c r="C1488" i="1"/>
  <c r="D1487" i="1"/>
  <c r="C1487" i="1"/>
  <c r="H1486" i="1"/>
  <c r="G1486" i="1"/>
  <c r="D1486" i="1"/>
  <c r="C1486" i="1"/>
  <c r="D1485" i="1"/>
  <c r="C1485" i="1"/>
  <c r="H1484" i="1"/>
  <c r="G1484" i="1"/>
  <c r="D1484" i="1"/>
  <c r="C1484" i="1"/>
  <c r="D1483" i="1"/>
  <c r="C1483" i="1"/>
  <c r="H1482" i="1"/>
  <c r="G1482" i="1"/>
  <c r="D1482" i="1"/>
  <c r="C1482" i="1"/>
  <c r="D1481" i="1"/>
  <c r="C1481" i="1"/>
  <c r="H1480" i="1"/>
  <c r="G1480" i="1"/>
  <c r="D1480" i="1"/>
  <c r="C1480" i="1"/>
  <c r="D1479" i="1"/>
  <c r="C1479" i="1"/>
  <c r="H1478" i="1"/>
  <c r="G1478" i="1"/>
  <c r="D1478" i="1"/>
  <c r="C1478" i="1"/>
  <c r="D1477" i="1"/>
  <c r="C1477" i="1"/>
  <c r="H1476" i="1"/>
  <c r="G1476" i="1"/>
  <c r="D1476" i="1"/>
  <c r="C1476" i="1"/>
  <c r="D1475" i="1"/>
  <c r="C1475" i="1"/>
  <c r="H1474" i="1"/>
  <c r="G1474" i="1"/>
  <c r="D1474" i="1"/>
  <c r="C1474" i="1"/>
  <c r="D1473" i="1"/>
  <c r="C1473" i="1"/>
  <c r="H1472" i="1"/>
  <c r="G1472" i="1"/>
  <c r="D1472" i="1"/>
  <c r="C1472" i="1"/>
  <c r="D1471" i="1"/>
  <c r="C1471" i="1"/>
  <c r="H1470" i="1"/>
  <c r="G1470" i="1"/>
  <c r="D1470" i="1"/>
  <c r="C1470" i="1"/>
  <c r="D1469" i="1"/>
  <c r="C1469" i="1"/>
  <c r="H1468" i="1"/>
  <c r="G1468" i="1"/>
  <c r="D1468" i="1"/>
  <c r="C1468" i="1"/>
  <c r="D1467" i="1"/>
  <c r="C1467" i="1"/>
  <c r="H1466" i="1"/>
  <c r="G1466" i="1"/>
  <c r="D1466" i="1"/>
  <c r="C1466" i="1"/>
  <c r="D1465" i="1"/>
  <c r="C1465" i="1"/>
  <c r="H1464" i="1"/>
  <c r="G1464" i="1"/>
  <c r="D1464" i="1"/>
  <c r="C1464" i="1"/>
  <c r="D1463" i="1"/>
  <c r="C1463" i="1"/>
  <c r="H1462" i="1"/>
  <c r="G1462" i="1"/>
  <c r="D1462" i="1"/>
  <c r="C1462" i="1"/>
  <c r="D1461" i="1"/>
  <c r="C1461" i="1"/>
  <c r="H1460" i="1"/>
  <c r="G1460" i="1"/>
  <c r="D1460" i="1"/>
  <c r="C1460" i="1"/>
  <c r="D1459" i="1"/>
  <c r="C1459" i="1"/>
  <c r="H1458" i="1"/>
  <c r="G1458" i="1"/>
  <c r="D1458" i="1"/>
  <c r="C1458" i="1"/>
  <c r="D1457" i="1"/>
  <c r="C1457" i="1"/>
  <c r="H1456" i="1"/>
  <c r="G1456" i="1"/>
  <c r="D1456" i="1"/>
  <c r="C1456" i="1"/>
  <c r="D1455" i="1"/>
  <c r="C1455" i="1"/>
  <c r="H1454" i="1"/>
  <c r="G1454" i="1"/>
  <c r="D1454" i="1"/>
  <c r="C1454" i="1"/>
  <c r="D1453" i="1"/>
  <c r="C1453" i="1"/>
  <c r="H1452" i="1"/>
  <c r="G1452" i="1"/>
  <c r="D1452" i="1"/>
  <c r="C1452" i="1"/>
  <c r="D1451" i="1"/>
  <c r="C1451" i="1"/>
  <c r="H1450" i="1"/>
  <c r="G1450" i="1"/>
  <c r="D1450" i="1"/>
  <c r="C1450" i="1"/>
  <c r="D1449" i="1"/>
  <c r="C1449" i="1"/>
  <c r="H1448" i="1"/>
  <c r="G1448" i="1"/>
  <c r="D1448" i="1"/>
  <c r="C1448" i="1"/>
  <c r="D1447" i="1"/>
  <c r="C1447" i="1"/>
  <c r="H1446" i="1"/>
  <c r="G1446" i="1"/>
  <c r="D1446" i="1"/>
  <c r="C1446" i="1"/>
  <c r="D1445" i="1"/>
  <c r="C1445" i="1"/>
  <c r="H1444" i="1"/>
  <c r="G1444" i="1"/>
  <c r="D1444" i="1"/>
  <c r="C1444" i="1"/>
  <c r="D1443" i="1"/>
  <c r="C1443" i="1"/>
  <c r="H1442" i="1"/>
  <c r="G1442" i="1"/>
  <c r="D1442" i="1"/>
  <c r="C1442" i="1"/>
  <c r="D1441" i="1"/>
  <c r="C1441" i="1"/>
  <c r="H1440" i="1"/>
  <c r="G1440" i="1"/>
  <c r="D1440" i="1"/>
  <c r="C1440" i="1"/>
  <c r="D1439" i="1"/>
  <c r="C1439" i="1"/>
  <c r="H1438" i="1"/>
  <c r="G1438" i="1"/>
  <c r="D1438" i="1"/>
  <c r="C1438" i="1"/>
  <c r="D1437" i="1"/>
  <c r="C1437" i="1"/>
  <c r="H1436" i="1"/>
  <c r="G1436" i="1"/>
  <c r="D1436" i="1"/>
  <c r="C1436" i="1"/>
  <c r="D1435" i="1"/>
  <c r="C1435" i="1"/>
  <c r="H1434" i="1"/>
  <c r="G1434" i="1"/>
  <c r="D1434" i="1"/>
  <c r="C1434" i="1"/>
  <c r="D1433" i="1"/>
  <c r="C1433" i="1"/>
  <c r="H1432" i="1"/>
  <c r="G1432" i="1"/>
  <c r="D1432" i="1"/>
  <c r="C1432" i="1"/>
  <c r="D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H1408" i="1"/>
  <c r="G1408" i="1"/>
  <c r="D1408" i="1"/>
  <c r="C1408" i="1"/>
  <c r="D1407" i="1"/>
  <c r="C1407" i="1"/>
  <c r="H1406" i="1"/>
  <c r="G1406" i="1"/>
  <c r="D1406" i="1"/>
  <c r="C1406" i="1"/>
  <c r="D1405" i="1"/>
  <c r="C1405" i="1"/>
  <c r="H1404" i="1"/>
  <c r="G1404" i="1"/>
  <c r="D1404" i="1"/>
  <c r="C1404" i="1"/>
  <c r="D1403" i="1"/>
  <c r="C1403" i="1"/>
  <c r="H1402" i="1"/>
  <c r="G1402" i="1"/>
  <c r="D1402" i="1"/>
  <c r="C1402" i="1"/>
  <c r="D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C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D1292" i="1"/>
  <c r="G1292" i="1" s="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D1266" i="1"/>
  <c r="H1266" i="1" s="1"/>
  <c r="C1266" i="1"/>
  <c r="D1265" i="1"/>
  <c r="C1265" i="1"/>
  <c r="D1264" i="1"/>
  <c r="H1264" i="1" s="1"/>
  <c r="C1264" i="1"/>
  <c r="D1263" i="1"/>
  <c r="C1263" i="1"/>
  <c r="H1262" i="1"/>
  <c r="G1262" i="1"/>
  <c r="D1262" i="1"/>
  <c r="C1262" i="1"/>
  <c r="D1261" i="1"/>
  <c r="C1261" i="1"/>
  <c r="D1260" i="1"/>
  <c r="H1260" i="1" s="1"/>
  <c r="C1260" i="1"/>
  <c r="C1259" i="1"/>
  <c r="H1258" i="1"/>
  <c r="G1258" i="1"/>
  <c r="D1258" i="1"/>
  <c r="C1258" i="1"/>
  <c r="D1257" i="1"/>
  <c r="C1257" i="1"/>
  <c r="D1256" i="1"/>
  <c r="G1256" i="1" s="1"/>
  <c r="C1256"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D1223" i="1"/>
  <c r="H1222" i="1"/>
  <c r="G1222" i="1"/>
  <c r="D1222" i="1"/>
  <c r="C1222" i="1"/>
  <c r="D1221" i="1"/>
  <c r="C1221" i="1"/>
  <c r="H1220" i="1"/>
  <c r="G1220" i="1"/>
  <c r="D1220" i="1"/>
  <c r="C1220" i="1"/>
  <c r="D1219" i="1"/>
  <c r="C1219" i="1"/>
  <c r="H1218" i="1"/>
  <c r="G1218" i="1"/>
  <c r="D1218" i="1"/>
  <c r="C1218" i="1"/>
  <c r="D1217" i="1"/>
  <c r="C1217" i="1"/>
  <c r="H1216" i="1"/>
  <c r="G1216" i="1"/>
  <c r="D1216" i="1"/>
  <c r="C1216" i="1"/>
  <c r="D1215" i="1"/>
  <c r="C1215" i="1"/>
  <c r="H1214" i="1"/>
  <c r="G1214" i="1"/>
  <c r="D1214" i="1"/>
  <c r="C1214" i="1"/>
  <c r="D1213" i="1"/>
  <c r="C1213" i="1"/>
  <c r="H1212" i="1"/>
  <c r="G1212" i="1"/>
  <c r="D1212" i="1"/>
  <c r="C1212" i="1"/>
  <c r="D1211" i="1"/>
  <c r="C1211" i="1"/>
  <c r="H1210" i="1"/>
  <c r="G1210" i="1"/>
  <c r="D1210" i="1"/>
  <c r="C1210" i="1"/>
  <c r="D1209" i="1"/>
  <c r="C1209" i="1"/>
  <c r="H1208" i="1"/>
  <c r="G1208" i="1"/>
  <c r="D1208" i="1"/>
  <c r="C1208" i="1"/>
  <c r="D1207" i="1"/>
  <c r="H1206" i="1"/>
  <c r="G1206" i="1"/>
  <c r="D1206" i="1"/>
  <c r="C1206" i="1"/>
  <c r="D1205" i="1"/>
  <c r="C1205" i="1"/>
  <c r="H1204" i="1"/>
  <c r="G1204" i="1"/>
  <c r="D1204" i="1"/>
  <c r="C1204" i="1"/>
  <c r="G1203" i="1"/>
  <c r="D1203" i="1"/>
  <c r="H1203" i="1" s="1"/>
  <c r="C1203" i="1"/>
  <c r="H1202" i="1"/>
  <c r="G1202" i="1"/>
  <c r="D1202" i="1"/>
  <c r="C1202" i="1"/>
  <c r="G1201" i="1"/>
  <c r="D1201" i="1"/>
  <c r="H1201" i="1" s="1"/>
  <c r="C1201" i="1"/>
  <c r="D1200" i="1"/>
  <c r="H1200" i="1" s="1"/>
  <c r="C1200" i="1"/>
  <c r="H1199" i="1"/>
  <c r="G1199" i="1"/>
  <c r="D1199" i="1"/>
  <c r="C1199" i="1"/>
  <c r="D1198" i="1"/>
  <c r="H1198" i="1" s="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D1188" i="1"/>
  <c r="H1188" i="1" s="1"/>
  <c r="C1188" i="1"/>
  <c r="H1187" i="1"/>
  <c r="G1187" i="1"/>
  <c r="D1187" i="1"/>
  <c r="C1187" i="1"/>
  <c r="H1186" i="1"/>
  <c r="G1186" i="1"/>
  <c r="D1186" i="1"/>
  <c r="C1186" i="1"/>
  <c r="D1185" i="1"/>
  <c r="H1185" i="1" s="1"/>
  <c r="C1185" i="1"/>
  <c r="D1184" i="1"/>
  <c r="H1184" i="1" s="1"/>
  <c r="C1184" i="1"/>
  <c r="D1183" i="1"/>
  <c r="H1183" i="1" s="1"/>
  <c r="C1183" i="1"/>
  <c r="D1179" i="1"/>
  <c r="H1179" i="1" s="1"/>
  <c r="C1179" i="1"/>
  <c r="H1178" i="1"/>
  <c r="G1178" i="1"/>
  <c r="D1178" i="1"/>
  <c r="C1178" i="1"/>
  <c r="H1177" i="1"/>
  <c r="G1177" i="1"/>
  <c r="D1177" i="1"/>
  <c r="C1177" i="1"/>
  <c r="D1176" i="1"/>
  <c r="H1176" i="1" s="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C1155" i="1"/>
  <c r="H1154" i="1"/>
  <c r="G1154" i="1"/>
  <c r="D1154" i="1"/>
  <c r="C1154" i="1"/>
  <c r="D1153" i="1"/>
  <c r="C1153" i="1"/>
  <c r="D1151" i="1"/>
  <c r="C1151" i="1"/>
  <c r="H1150" i="1"/>
  <c r="G1150" i="1"/>
  <c r="D1150" i="1"/>
  <c r="C1150" i="1"/>
  <c r="D1149" i="1"/>
  <c r="C1149" i="1"/>
  <c r="H1148" i="1"/>
  <c r="G1148" i="1"/>
  <c r="D1148" i="1"/>
  <c r="C1148" i="1"/>
  <c r="D1147" i="1"/>
  <c r="C1147" i="1"/>
  <c r="H1146" i="1"/>
  <c r="G1146" i="1"/>
  <c r="D1146" i="1"/>
  <c r="C1146" i="1"/>
  <c r="D1145" i="1"/>
  <c r="C1145" i="1"/>
  <c r="H1144" i="1"/>
  <c r="G1144" i="1"/>
  <c r="D1144" i="1"/>
  <c r="C1144" i="1"/>
  <c r="D1143" i="1"/>
  <c r="C1143" i="1"/>
  <c r="H1142" i="1"/>
  <c r="G1142" i="1"/>
  <c r="D1142" i="1"/>
  <c r="C1142" i="1"/>
  <c r="D1141" i="1"/>
  <c r="C1141" i="1"/>
  <c r="H1140" i="1"/>
  <c r="G1140" i="1"/>
  <c r="D1140" i="1"/>
  <c r="C1140"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H1124" i="1"/>
  <c r="G1124" i="1"/>
  <c r="D1124" i="1"/>
  <c r="C1124"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H1094" i="1"/>
  <c r="G1094" i="1"/>
  <c r="D1094" i="1"/>
  <c r="C1094" i="1"/>
  <c r="D1092" i="1"/>
  <c r="G1092" i="1" s="1"/>
  <c r="C1092" i="1"/>
  <c r="D1091" i="1"/>
  <c r="C1091" i="1"/>
  <c r="D1090" i="1"/>
  <c r="H1090" i="1" s="1"/>
  <c r="C1090" i="1"/>
  <c r="D1089" i="1"/>
  <c r="C1089" i="1"/>
  <c r="H1088" i="1"/>
  <c r="G1088" i="1"/>
  <c r="D1088" i="1"/>
  <c r="C1088"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D1078" i="1"/>
  <c r="H1078" i="1" s="1"/>
  <c r="C1078" i="1"/>
  <c r="D1077" i="1"/>
  <c r="C1077" i="1"/>
  <c r="D1076" i="1"/>
  <c r="H1076" i="1" s="1"/>
  <c r="C1076" i="1"/>
  <c r="D1075" i="1"/>
  <c r="C1075"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H1064" i="1"/>
  <c r="G1064" i="1"/>
  <c r="D1064" i="1"/>
  <c r="C1064" i="1"/>
  <c r="D1063" i="1"/>
  <c r="C1063" i="1"/>
  <c r="H1062" i="1"/>
  <c r="G1062" i="1"/>
  <c r="D1062" i="1"/>
  <c r="C1062" i="1"/>
  <c r="D1061" i="1"/>
  <c r="C1061" i="1"/>
  <c r="D1060" i="1"/>
  <c r="H1060" i="1" s="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6" i="1"/>
  <c r="G1046" i="1"/>
  <c r="D1046" i="1"/>
  <c r="C1046" i="1"/>
  <c r="D1045" i="1"/>
  <c r="C1045" i="1"/>
  <c r="H1044" i="1"/>
  <c r="G1044" i="1"/>
  <c r="D1044" i="1"/>
  <c r="C1044" i="1"/>
  <c r="D1043" i="1"/>
  <c r="C1043" i="1"/>
  <c r="H1042" i="1"/>
  <c r="G1042" i="1"/>
  <c r="D1042" i="1"/>
  <c r="C1042" i="1"/>
  <c r="D1041" i="1"/>
  <c r="C1041"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D1030" i="1"/>
  <c r="H1030" i="1" s="1"/>
  <c r="C1030" i="1"/>
  <c r="D1029" i="1"/>
  <c r="C1029" i="1"/>
  <c r="H1028" i="1"/>
  <c r="G1028" i="1"/>
  <c r="D1028" i="1"/>
  <c r="C1028" i="1"/>
  <c r="D1027" i="1"/>
  <c r="C1027" i="1"/>
  <c r="D1026" i="1"/>
  <c r="H1026" i="1" s="1"/>
  <c r="C1026" i="1"/>
  <c r="D1025" i="1"/>
  <c r="C1025" i="1"/>
  <c r="D1024" i="1"/>
  <c r="H1024" i="1" s="1"/>
  <c r="C1024" i="1"/>
  <c r="D1023" i="1"/>
  <c r="C1023" i="1"/>
  <c r="H1022" i="1"/>
  <c r="G1022" i="1"/>
  <c r="D1022" i="1"/>
  <c r="C1022" i="1"/>
  <c r="D1021" i="1"/>
  <c r="C1021" i="1"/>
  <c r="D1020" i="1"/>
  <c r="G1020" i="1" s="1"/>
  <c r="C1020" i="1"/>
  <c r="D1019" i="1"/>
  <c r="C1019" i="1"/>
  <c r="D1018" i="1"/>
  <c r="H1018" i="1" s="1"/>
  <c r="C1018" i="1"/>
  <c r="D1016" i="1"/>
  <c r="H1016" i="1" s="1"/>
  <c r="C1016" i="1"/>
  <c r="D1015" i="1"/>
  <c r="C1015" i="1"/>
  <c r="D1014" i="1"/>
  <c r="H1014" i="1" s="1"/>
  <c r="C1014" i="1"/>
  <c r="D1013" i="1"/>
  <c r="C1013"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H858" i="1"/>
  <c r="G858" i="1"/>
  <c r="D858" i="1"/>
  <c r="C858" i="1"/>
  <c r="G857" i="1"/>
  <c r="D857" i="1"/>
  <c r="H857" i="1" s="1"/>
  <c r="C857" i="1"/>
  <c r="H856" i="1"/>
  <c r="G856" i="1"/>
  <c r="D856" i="1"/>
  <c r="C856" i="1"/>
  <c r="G855" i="1"/>
  <c r="D855" i="1"/>
  <c r="H855" i="1" s="1"/>
  <c r="C855" i="1"/>
  <c r="H854" i="1"/>
  <c r="G854" i="1"/>
  <c r="D854" i="1"/>
  <c r="C854" i="1"/>
  <c r="G853" i="1"/>
  <c r="D853" i="1"/>
  <c r="H853" i="1" s="1"/>
  <c r="C853" i="1"/>
  <c r="H852" i="1"/>
  <c r="G852" i="1"/>
  <c r="D852" i="1"/>
  <c r="C852" i="1"/>
  <c r="G851" i="1"/>
  <c r="D851" i="1"/>
  <c r="H851" i="1" s="1"/>
  <c r="C851" i="1"/>
  <c r="H850" i="1"/>
  <c r="G850" i="1"/>
  <c r="D850" i="1"/>
  <c r="C850" i="1"/>
  <c r="G849" i="1"/>
  <c r="D849" i="1"/>
  <c r="H849" i="1" s="1"/>
  <c r="C849" i="1"/>
  <c r="H848" i="1"/>
  <c r="G848" i="1"/>
  <c r="D848" i="1"/>
  <c r="C848" i="1"/>
  <c r="D847" i="1"/>
  <c r="H847" i="1" s="1"/>
  <c r="C847" i="1"/>
  <c r="H846" i="1"/>
  <c r="G846" i="1"/>
  <c r="D846" i="1"/>
  <c r="C846" i="1"/>
  <c r="G845" i="1"/>
  <c r="D845" i="1"/>
  <c r="H845" i="1" s="1"/>
  <c r="C845" i="1"/>
  <c r="H844" i="1"/>
  <c r="G844" i="1"/>
  <c r="D844" i="1"/>
  <c r="C844" i="1"/>
  <c r="G843" i="1"/>
  <c r="D843" i="1"/>
  <c r="H843" i="1" s="1"/>
  <c r="C843" i="1"/>
  <c r="H842" i="1"/>
  <c r="G842" i="1"/>
  <c r="D842" i="1"/>
  <c r="C842" i="1"/>
  <c r="G841" i="1"/>
  <c r="D841" i="1"/>
  <c r="H841" i="1" s="1"/>
  <c r="C841" i="1"/>
  <c r="H840" i="1"/>
  <c r="G840" i="1"/>
  <c r="D840" i="1"/>
  <c r="C840" i="1"/>
  <c r="G839" i="1"/>
  <c r="D839" i="1"/>
  <c r="H839" i="1" s="1"/>
  <c r="C839" i="1"/>
  <c r="H838" i="1"/>
  <c r="G838" i="1"/>
  <c r="D838" i="1"/>
  <c r="C838" i="1"/>
  <c r="G837" i="1"/>
  <c r="D837" i="1"/>
  <c r="H837" i="1" s="1"/>
  <c r="C837" i="1"/>
  <c r="H836" i="1"/>
  <c r="G836" i="1"/>
  <c r="D836" i="1"/>
  <c r="C836" i="1"/>
  <c r="G835" i="1"/>
  <c r="D835" i="1"/>
  <c r="H835" i="1" s="1"/>
  <c r="C835" i="1"/>
  <c r="H834" i="1"/>
  <c r="G834" i="1"/>
  <c r="D834" i="1"/>
  <c r="C834" i="1"/>
  <c r="G833" i="1"/>
  <c r="D833" i="1"/>
  <c r="H833" i="1" s="1"/>
  <c r="C833" i="1"/>
  <c r="H832" i="1"/>
  <c r="G832" i="1"/>
  <c r="D832" i="1"/>
  <c r="C832" i="1"/>
  <c r="G831" i="1"/>
  <c r="D831" i="1"/>
  <c r="H831" i="1" s="1"/>
  <c r="C831" i="1"/>
  <c r="H830" i="1"/>
  <c r="G830" i="1"/>
  <c r="D830" i="1"/>
  <c r="C830" i="1"/>
  <c r="G829" i="1"/>
  <c r="D829" i="1"/>
  <c r="H829" i="1" s="1"/>
  <c r="C829" i="1"/>
  <c r="H828" i="1"/>
  <c r="G828" i="1"/>
  <c r="D828" i="1"/>
  <c r="C828" i="1"/>
  <c r="G827" i="1"/>
  <c r="D827" i="1"/>
  <c r="H827" i="1" s="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D727" i="1"/>
  <c r="H727" i="1" s="1"/>
  <c r="C727" i="1"/>
  <c r="G726"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D649" i="1"/>
  <c r="H649" i="1" s="1"/>
  <c r="C649" i="1"/>
  <c r="D648" i="1"/>
  <c r="H648" i="1" s="1"/>
  <c r="C648" i="1"/>
  <c r="D647" i="1"/>
  <c r="H647" i="1" s="1"/>
  <c r="C647" i="1"/>
  <c r="D646" i="1"/>
  <c r="H646" i="1" s="1"/>
  <c r="C646" i="1"/>
  <c r="D645" i="1"/>
  <c r="H645" i="1" s="1"/>
  <c r="C645" i="1"/>
  <c r="C642" i="1"/>
  <c r="D636" i="1"/>
  <c r="H636" i="1" s="1"/>
  <c r="C636" i="1"/>
  <c r="D635" i="1"/>
  <c r="C635" i="1"/>
  <c r="H635" i="1" s="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D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D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D528" i="1"/>
  <c r="C528" i="1"/>
  <c r="H527" i="1"/>
  <c r="G527" i="1"/>
  <c r="D527" i="1"/>
  <c r="C527" i="1"/>
  <c r="D526" i="1"/>
  <c r="C526" i="1"/>
  <c r="H525" i="1"/>
  <c r="G525" i="1"/>
  <c r="D525" i="1"/>
  <c r="C525" i="1"/>
  <c r="D524" i="1"/>
  <c r="C524" i="1"/>
  <c r="H523" i="1"/>
  <c r="G523" i="1"/>
  <c r="D523" i="1"/>
  <c r="C523" i="1"/>
  <c r="D522" i="1"/>
  <c r="C522" i="1"/>
  <c r="H521" i="1"/>
  <c r="G521" i="1"/>
  <c r="D521" i="1"/>
  <c r="C521" i="1"/>
  <c r="D520" i="1"/>
  <c r="C520" i="1"/>
  <c r="H519" i="1"/>
  <c r="G519" i="1"/>
  <c r="D519" i="1"/>
  <c r="C519" i="1"/>
  <c r="D518" i="1"/>
  <c r="C518" i="1"/>
  <c r="H517" i="1"/>
  <c r="G517" i="1"/>
  <c r="D517" i="1"/>
  <c r="C517" i="1"/>
  <c r="D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C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C466" i="1"/>
  <c r="H465" i="1"/>
  <c r="G465" i="1"/>
  <c r="D465" i="1"/>
  <c r="C465" i="1"/>
  <c r="D464" i="1"/>
  <c r="C464" i="1"/>
  <c r="H463" i="1"/>
  <c r="G463" i="1"/>
  <c r="D463" i="1"/>
  <c r="C463" i="1"/>
  <c r="D462" i="1"/>
  <c r="C462" i="1"/>
  <c r="H461" i="1"/>
  <c r="G461" i="1"/>
  <c r="D461" i="1"/>
  <c r="C461" i="1"/>
  <c r="D460" i="1"/>
  <c r="H459" i="1"/>
  <c r="G459" i="1"/>
  <c r="D459" i="1"/>
  <c r="C459" i="1"/>
  <c r="D458" i="1"/>
  <c r="C458" i="1"/>
  <c r="H457" i="1"/>
  <c r="G457" i="1"/>
  <c r="D457" i="1"/>
  <c r="C457" i="1"/>
  <c r="D456" i="1"/>
  <c r="C456" i="1"/>
  <c r="H455" i="1"/>
  <c r="G455" i="1"/>
  <c r="D455" i="1"/>
  <c r="C455" i="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D425" i="1"/>
  <c r="D424" i="1"/>
  <c r="C423" i="1"/>
  <c r="D422" i="1"/>
  <c r="C422" i="1"/>
  <c r="D421" i="1"/>
  <c r="H421" i="1" s="1"/>
  <c r="C421" i="1"/>
  <c r="D416" i="1"/>
  <c r="C416" i="1"/>
  <c r="D415" i="1"/>
  <c r="H415" i="1" s="1"/>
  <c r="C415" i="1"/>
  <c r="D414" i="1"/>
  <c r="C414" i="1"/>
  <c r="H411" i="1"/>
  <c r="G411" i="1"/>
  <c r="D411" i="1"/>
  <c r="C411" i="1"/>
  <c r="D410" i="1"/>
  <c r="C410" i="1"/>
  <c r="H409" i="1"/>
  <c r="G409" i="1"/>
  <c r="D409" i="1"/>
  <c r="C409" i="1"/>
  <c r="D408" i="1"/>
  <c r="C408" i="1"/>
  <c r="H407" i="1"/>
  <c r="G407" i="1"/>
  <c r="D407" i="1"/>
  <c r="C407" i="1"/>
  <c r="D406" i="1"/>
  <c r="C406" i="1"/>
  <c r="H405" i="1"/>
  <c r="G405" i="1"/>
  <c r="D405" i="1"/>
  <c r="C405" i="1"/>
  <c r="D404" i="1"/>
  <c r="C404" i="1"/>
  <c r="H403" i="1"/>
  <c r="G403" i="1"/>
  <c r="D403" i="1"/>
  <c r="C403" i="1"/>
  <c r="D402" i="1"/>
  <c r="C402"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D381" i="1"/>
  <c r="H381" i="1" s="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H367" i="1"/>
  <c r="G367" i="1"/>
  <c r="D367" i="1"/>
  <c r="C367" i="1"/>
  <c r="D366" i="1"/>
  <c r="C366" i="1"/>
  <c r="H365" i="1"/>
  <c r="G365" i="1"/>
  <c r="D365" i="1"/>
  <c r="C365" i="1"/>
  <c r="D364" i="1"/>
  <c r="C364" i="1"/>
  <c r="H363" i="1"/>
  <c r="G363" i="1"/>
  <c r="D363" i="1"/>
  <c r="C363" i="1"/>
  <c r="D362" i="1"/>
  <c r="C362" i="1"/>
  <c r="H361" i="1"/>
  <c r="G361" i="1"/>
  <c r="D361" i="1"/>
  <c r="C361" i="1"/>
  <c r="D360" i="1"/>
  <c r="H360" i="1" s="1"/>
  <c r="C360" i="1"/>
  <c r="H359" i="1"/>
  <c r="G359" i="1"/>
  <c r="D359" i="1"/>
  <c r="C359" i="1"/>
  <c r="G358" i="1"/>
  <c r="D358" i="1"/>
  <c r="H358" i="1" s="1"/>
  <c r="C358" i="1"/>
  <c r="H357" i="1"/>
  <c r="G357" i="1"/>
  <c r="D357" i="1"/>
  <c r="C357" i="1"/>
  <c r="D356" i="1"/>
  <c r="H356" i="1" s="1"/>
  <c r="C356" i="1"/>
  <c r="D354" i="1"/>
  <c r="H354" i="1" s="1"/>
  <c r="C354" i="1"/>
  <c r="H353" i="1"/>
  <c r="G353" i="1"/>
  <c r="D353" i="1"/>
  <c r="C353" i="1"/>
  <c r="G352" i="1"/>
  <c r="D352" i="1"/>
  <c r="H352" i="1" s="1"/>
  <c r="C352" i="1"/>
  <c r="H351" i="1"/>
  <c r="G351" i="1"/>
  <c r="D351" i="1"/>
  <c r="C351" i="1"/>
  <c r="D350" i="1"/>
  <c r="H350" i="1" s="1"/>
  <c r="C350" i="1"/>
  <c r="H349" i="1"/>
  <c r="G349" i="1"/>
  <c r="D349" i="1"/>
  <c r="C349" i="1"/>
  <c r="G348" i="1"/>
  <c r="D348" i="1"/>
  <c r="H348" i="1" s="1"/>
  <c r="C348" i="1"/>
  <c r="H347" i="1"/>
  <c r="G347" i="1"/>
  <c r="D347" i="1"/>
  <c r="C347" i="1"/>
  <c r="D346" i="1"/>
  <c r="H346" i="1" s="1"/>
  <c r="C346" i="1"/>
  <c r="H345" i="1"/>
  <c r="G345" i="1"/>
  <c r="D345" i="1"/>
  <c r="C345" i="1"/>
  <c r="G344" i="1"/>
  <c r="D344" i="1"/>
  <c r="H344" i="1" s="1"/>
  <c r="C344" i="1"/>
  <c r="H343" i="1"/>
  <c r="G343" i="1"/>
  <c r="D343" i="1"/>
  <c r="C343" i="1"/>
  <c r="D342" i="1"/>
  <c r="H342" i="1" s="1"/>
  <c r="C342" i="1"/>
  <c r="H341" i="1"/>
  <c r="G341" i="1"/>
  <c r="D341" i="1"/>
  <c r="C341" i="1"/>
  <c r="G340" i="1"/>
  <c r="D340" i="1"/>
  <c r="H340" i="1" s="1"/>
  <c r="C340" i="1"/>
  <c r="H339" i="1"/>
  <c r="G339" i="1"/>
  <c r="D339" i="1"/>
  <c r="C339" i="1"/>
  <c r="D338" i="1"/>
  <c r="H338" i="1" s="1"/>
  <c r="C338" i="1"/>
  <c r="H337" i="1"/>
  <c r="G337" i="1"/>
  <c r="D337" i="1"/>
  <c r="C337" i="1"/>
  <c r="G336" i="1"/>
  <c r="D336" i="1"/>
  <c r="H336" i="1" s="1"/>
  <c r="C336" i="1"/>
  <c r="H335" i="1"/>
  <c r="G335" i="1"/>
  <c r="D335" i="1"/>
  <c r="C335" i="1"/>
  <c r="D334" i="1"/>
  <c r="H334" i="1" s="1"/>
  <c r="C334" i="1"/>
  <c r="H333" i="1"/>
  <c r="G333" i="1"/>
  <c r="D333" i="1"/>
  <c r="C333" i="1"/>
  <c r="G332" i="1"/>
  <c r="D332" i="1"/>
  <c r="H332" i="1" s="1"/>
  <c r="C332" i="1"/>
  <c r="H331" i="1"/>
  <c r="G331" i="1"/>
  <c r="D331" i="1"/>
  <c r="C331" i="1"/>
  <c r="D330" i="1"/>
  <c r="H330" i="1" s="1"/>
  <c r="C330" i="1"/>
  <c r="H329" i="1"/>
  <c r="G329" i="1"/>
  <c r="D329" i="1"/>
  <c r="C329" i="1"/>
  <c r="G328" i="1"/>
  <c r="D328" i="1"/>
  <c r="H328" i="1" s="1"/>
  <c r="C328" i="1"/>
  <c r="H327" i="1"/>
  <c r="G327" i="1"/>
  <c r="D327" i="1"/>
  <c r="C327" i="1"/>
  <c r="D326" i="1"/>
  <c r="H326" i="1" s="1"/>
  <c r="C326" i="1"/>
  <c r="H325" i="1"/>
  <c r="G325" i="1"/>
  <c r="D325" i="1"/>
  <c r="C325" i="1"/>
  <c r="G324" i="1"/>
  <c r="D324" i="1"/>
  <c r="H324" i="1" s="1"/>
  <c r="C324" i="1"/>
  <c r="H323" i="1"/>
  <c r="G323" i="1"/>
  <c r="D323" i="1"/>
  <c r="C323" i="1"/>
  <c r="D322" i="1"/>
  <c r="H322" i="1" s="1"/>
  <c r="C322" i="1"/>
  <c r="H321" i="1"/>
  <c r="G321" i="1"/>
  <c r="D321" i="1"/>
  <c r="C321" i="1"/>
  <c r="G320" i="1"/>
  <c r="D320" i="1"/>
  <c r="H320" i="1" s="1"/>
  <c r="C320" i="1"/>
  <c r="H319" i="1"/>
  <c r="G319" i="1"/>
  <c r="D319" i="1"/>
  <c r="C319" i="1"/>
  <c r="D318" i="1"/>
  <c r="H318" i="1" s="1"/>
  <c r="C318" i="1"/>
  <c r="H317" i="1"/>
  <c r="G317" i="1"/>
  <c r="D317" i="1"/>
  <c r="C317" i="1"/>
  <c r="H315" i="1"/>
  <c r="G315" i="1"/>
  <c r="D315" i="1"/>
  <c r="C315" i="1"/>
  <c r="G314" i="1"/>
  <c r="D314" i="1"/>
  <c r="H314" i="1" s="1"/>
  <c r="C314" i="1"/>
  <c r="H313" i="1"/>
  <c r="G313" i="1"/>
  <c r="D313" i="1"/>
  <c r="C313" i="1"/>
  <c r="D312" i="1"/>
  <c r="H312" i="1" s="1"/>
  <c r="C312" i="1"/>
  <c r="H311" i="1"/>
  <c r="G311" i="1"/>
  <c r="D311" i="1"/>
  <c r="C311" i="1"/>
  <c r="G310" i="1"/>
  <c r="D310" i="1"/>
  <c r="H310" i="1" s="1"/>
  <c r="C310" i="1"/>
  <c r="H309" i="1"/>
  <c r="G309" i="1"/>
  <c r="D309" i="1"/>
  <c r="C309" i="1"/>
  <c r="D308" i="1"/>
  <c r="H308" i="1" s="1"/>
  <c r="C308" i="1"/>
  <c r="H307" i="1"/>
  <c r="G307" i="1"/>
  <c r="D307" i="1"/>
  <c r="C307" i="1"/>
  <c r="G306" i="1"/>
  <c r="D306" i="1"/>
  <c r="H306" i="1" s="1"/>
  <c r="C306" i="1"/>
  <c r="H305" i="1"/>
  <c r="G305" i="1"/>
  <c r="D305" i="1"/>
  <c r="C305" i="1"/>
  <c r="D304" i="1"/>
  <c r="H304" i="1" s="1"/>
  <c r="C304" i="1"/>
  <c r="D302" i="1"/>
  <c r="H302" i="1" s="1"/>
  <c r="C302" i="1"/>
  <c r="D301" i="1"/>
  <c r="H301" i="1" s="1"/>
  <c r="C301" i="1"/>
  <c r="D300" i="1"/>
  <c r="H300" i="1" s="1"/>
  <c r="C300" i="1"/>
  <c r="H299" i="1"/>
  <c r="D299" i="1"/>
  <c r="G299" i="1" s="1"/>
  <c r="C299" i="1"/>
  <c r="G298" i="1"/>
  <c r="D298" i="1"/>
  <c r="H298" i="1" s="1"/>
  <c r="C298" i="1"/>
  <c r="D294" i="1"/>
  <c r="H294" i="1" s="1"/>
  <c r="C294" i="1"/>
  <c r="H293" i="1"/>
  <c r="G293" i="1"/>
  <c r="D293" i="1"/>
  <c r="C293" i="1"/>
  <c r="G292" i="1"/>
  <c r="D292" i="1"/>
  <c r="H292" i="1" s="1"/>
  <c r="C292" i="1"/>
  <c r="H291" i="1"/>
  <c r="G291" i="1"/>
  <c r="D291" i="1"/>
  <c r="C291" i="1"/>
  <c r="D290" i="1"/>
  <c r="H290" i="1" s="1"/>
  <c r="C290" i="1"/>
  <c r="H289" i="1"/>
  <c r="G289" i="1"/>
  <c r="D289" i="1"/>
  <c r="C289" i="1"/>
  <c r="G288" i="1"/>
  <c r="D288" i="1"/>
  <c r="H288" i="1" s="1"/>
  <c r="C288" i="1"/>
  <c r="H287" i="1"/>
  <c r="G287" i="1"/>
  <c r="D287" i="1"/>
  <c r="C287" i="1"/>
  <c r="D286" i="1"/>
  <c r="H286" i="1" s="1"/>
  <c r="C286" i="1"/>
  <c r="H285" i="1"/>
  <c r="G285" i="1"/>
  <c r="D285" i="1"/>
  <c r="C285" i="1"/>
  <c r="G284" i="1"/>
  <c r="D284" i="1"/>
  <c r="H284" i="1" s="1"/>
  <c r="C284" i="1"/>
  <c r="H283" i="1"/>
  <c r="G283" i="1"/>
  <c r="D283" i="1"/>
  <c r="C283" i="1"/>
  <c r="D282" i="1"/>
  <c r="H282" i="1" s="1"/>
  <c r="C282" i="1"/>
  <c r="H281" i="1"/>
  <c r="G281" i="1"/>
  <c r="D281" i="1"/>
  <c r="C281" i="1"/>
  <c r="G280" i="1"/>
  <c r="D280" i="1"/>
  <c r="H280" i="1" s="1"/>
  <c r="C280" i="1"/>
  <c r="H279" i="1"/>
  <c r="G279" i="1"/>
  <c r="D279" i="1"/>
  <c r="C279" i="1"/>
  <c r="D278" i="1"/>
  <c r="H278" i="1" s="1"/>
  <c r="C278" i="1"/>
  <c r="H277" i="1"/>
  <c r="G277" i="1"/>
  <c r="D277" i="1"/>
  <c r="C277" i="1"/>
  <c r="G276" i="1"/>
  <c r="D276" i="1"/>
  <c r="H276" i="1" s="1"/>
  <c r="C276" i="1"/>
  <c r="H275" i="1"/>
  <c r="G275" i="1"/>
  <c r="D275" i="1"/>
  <c r="C275" i="1"/>
  <c r="D274" i="1"/>
  <c r="H274" i="1" s="1"/>
  <c r="C274" i="1"/>
  <c r="H273" i="1"/>
  <c r="G273" i="1"/>
  <c r="D273" i="1"/>
  <c r="C273" i="1"/>
  <c r="D272" i="1"/>
  <c r="H272" i="1" s="1"/>
  <c r="C272" i="1"/>
  <c r="H271" i="1"/>
  <c r="G271" i="1"/>
  <c r="D271" i="1"/>
  <c r="C271" i="1"/>
  <c r="D270" i="1"/>
  <c r="H270" i="1" s="1"/>
  <c r="C270" i="1"/>
  <c r="D268" i="1"/>
  <c r="H268" i="1" s="1"/>
  <c r="C268" i="1"/>
  <c r="D267" i="1"/>
  <c r="H267" i="1" s="1"/>
  <c r="C267" i="1"/>
  <c r="G266" i="1"/>
  <c r="D266" i="1"/>
  <c r="H266" i="1" s="1"/>
  <c r="C266" i="1"/>
  <c r="D265" i="1"/>
  <c r="H265" i="1" s="1"/>
  <c r="C265" i="1"/>
  <c r="D264" i="1"/>
  <c r="H264" i="1" s="1"/>
  <c r="C264" i="1"/>
  <c r="H263" i="1"/>
  <c r="G263" i="1"/>
  <c r="D263" i="1"/>
  <c r="C263" i="1"/>
  <c r="G262" i="1"/>
  <c r="D262" i="1"/>
  <c r="H262" i="1" s="1"/>
  <c r="C262" i="1"/>
  <c r="H261" i="1"/>
  <c r="G261" i="1"/>
  <c r="D261" i="1"/>
  <c r="C261" i="1"/>
  <c r="D260" i="1"/>
  <c r="H260" i="1" s="1"/>
  <c r="C260" i="1"/>
  <c r="H259" i="1"/>
  <c r="G259" i="1"/>
  <c r="D259" i="1"/>
  <c r="C259" i="1"/>
  <c r="C258" i="1"/>
  <c r="H257" i="1"/>
  <c r="G257" i="1"/>
  <c r="D257" i="1"/>
  <c r="C257" i="1"/>
  <c r="D256" i="1"/>
  <c r="H256" i="1" s="1"/>
  <c r="C256" i="1"/>
  <c r="H255" i="1"/>
  <c r="G255" i="1"/>
  <c r="D255" i="1"/>
  <c r="C255" i="1"/>
  <c r="G254" i="1"/>
  <c r="D254" i="1"/>
  <c r="H254" i="1" s="1"/>
  <c r="C254" i="1"/>
  <c r="H253" i="1"/>
  <c r="G253" i="1"/>
  <c r="D253" i="1"/>
  <c r="C253" i="1"/>
  <c r="D252" i="1"/>
  <c r="H252" i="1" s="1"/>
  <c r="C252" i="1"/>
  <c r="H251" i="1"/>
  <c r="G251" i="1"/>
  <c r="D251" i="1"/>
  <c r="C251" i="1"/>
  <c r="G250" i="1"/>
  <c r="D250" i="1"/>
  <c r="H250" i="1" s="1"/>
  <c r="C250" i="1"/>
  <c r="H249" i="1"/>
  <c r="G249" i="1"/>
  <c r="D249" i="1"/>
  <c r="C249" i="1"/>
  <c r="D248" i="1"/>
  <c r="H248" i="1" s="1"/>
  <c r="C248" i="1"/>
  <c r="H247" i="1"/>
  <c r="G247" i="1"/>
  <c r="D247" i="1"/>
  <c r="C247" i="1"/>
  <c r="G246" i="1"/>
  <c r="D246" i="1"/>
  <c r="H246" i="1" s="1"/>
  <c r="C246" i="1"/>
  <c r="H245" i="1"/>
  <c r="G245" i="1"/>
  <c r="D245" i="1"/>
  <c r="C245" i="1"/>
  <c r="D244" i="1"/>
  <c r="H244" i="1" s="1"/>
  <c r="C244" i="1"/>
  <c r="H243" i="1"/>
  <c r="G243" i="1"/>
  <c r="D243" i="1"/>
  <c r="C243" i="1"/>
  <c r="G242" i="1"/>
  <c r="D242" i="1"/>
  <c r="H242" i="1" s="1"/>
  <c r="C242" i="1"/>
  <c r="H241" i="1"/>
  <c r="G241" i="1"/>
  <c r="D241" i="1"/>
  <c r="C241" i="1"/>
  <c r="D240" i="1"/>
  <c r="H240" i="1" s="1"/>
  <c r="C240" i="1"/>
  <c r="H239" i="1"/>
  <c r="G239" i="1"/>
  <c r="D239" i="1"/>
  <c r="C239" i="1"/>
  <c r="G238" i="1"/>
  <c r="D238" i="1"/>
  <c r="H238" i="1" s="1"/>
  <c r="C238" i="1"/>
  <c r="H237" i="1"/>
  <c r="G237" i="1"/>
  <c r="D237" i="1"/>
  <c r="C237" i="1"/>
  <c r="D236" i="1"/>
  <c r="H236" i="1" s="1"/>
  <c r="C236" i="1"/>
  <c r="H235" i="1"/>
  <c r="G235" i="1"/>
  <c r="D235" i="1"/>
  <c r="C235" i="1"/>
  <c r="G234" i="1"/>
  <c r="D234" i="1"/>
  <c r="H234" i="1" s="1"/>
  <c r="C234" i="1"/>
  <c r="H233" i="1"/>
  <c r="G233" i="1"/>
  <c r="D233" i="1"/>
  <c r="C233" i="1"/>
  <c r="D232" i="1"/>
  <c r="H232" i="1" s="1"/>
  <c r="C232" i="1"/>
  <c r="H231" i="1"/>
  <c r="G231" i="1"/>
  <c r="D231" i="1"/>
  <c r="C231" i="1"/>
  <c r="G230" i="1"/>
  <c r="D230" i="1"/>
  <c r="H230" i="1" s="1"/>
  <c r="C230" i="1"/>
  <c r="H229" i="1"/>
  <c r="G229" i="1"/>
  <c r="D229" i="1"/>
  <c r="C229" i="1"/>
  <c r="D228" i="1"/>
  <c r="H228" i="1" s="1"/>
  <c r="C228" i="1"/>
  <c r="H227" i="1"/>
  <c r="G227" i="1"/>
  <c r="D227" i="1"/>
  <c r="C227" i="1"/>
  <c r="D226" i="1"/>
  <c r="H225" i="1"/>
  <c r="G225" i="1"/>
  <c r="D225" i="1"/>
  <c r="C225" i="1"/>
  <c r="G224" i="1"/>
  <c r="D224" i="1"/>
  <c r="H224" i="1" s="1"/>
  <c r="C224" i="1"/>
  <c r="H223" i="1"/>
  <c r="G223" i="1"/>
  <c r="D223" i="1"/>
  <c r="C223" i="1"/>
  <c r="D222" i="1"/>
  <c r="H222" i="1" s="1"/>
  <c r="C222" i="1"/>
  <c r="H221" i="1"/>
  <c r="G221" i="1"/>
  <c r="D221" i="1"/>
  <c r="C221" i="1"/>
  <c r="G220" i="1"/>
  <c r="D220" i="1"/>
  <c r="H220" i="1" s="1"/>
  <c r="C220" i="1"/>
  <c r="H219" i="1"/>
  <c r="G219" i="1"/>
  <c r="D219" i="1"/>
  <c r="C219" i="1"/>
  <c r="G218" i="1"/>
  <c r="D218" i="1"/>
  <c r="H218" i="1" s="1"/>
  <c r="C218" i="1"/>
  <c r="H217" i="1"/>
  <c r="G217" i="1"/>
  <c r="D217" i="1"/>
  <c r="C217" i="1"/>
  <c r="G216" i="1"/>
  <c r="D216" i="1"/>
  <c r="H216" i="1" s="1"/>
  <c r="C216" i="1"/>
  <c r="H215" i="1"/>
  <c r="G215" i="1"/>
  <c r="D215" i="1"/>
  <c r="C215" i="1"/>
  <c r="G214" i="1"/>
  <c r="D214" i="1"/>
  <c r="H214" i="1" s="1"/>
  <c r="C214" i="1"/>
  <c r="D213" i="1"/>
  <c r="H213" i="1" s="1"/>
  <c r="C213" i="1"/>
  <c r="D212" i="1"/>
  <c r="H212" i="1" s="1"/>
  <c r="C212" i="1"/>
  <c r="H211" i="1"/>
  <c r="G211" i="1"/>
  <c r="D211" i="1"/>
  <c r="C211" i="1"/>
  <c r="G210" i="1"/>
  <c r="D210" i="1"/>
  <c r="H210" i="1" s="1"/>
  <c r="C210" i="1"/>
  <c r="H209" i="1"/>
  <c r="G209" i="1"/>
  <c r="D209" i="1"/>
  <c r="C209" i="1"/>
  <c r="G208" i="1"/>
  <c r="D208" i="1"/>
  <c r="H208" i="1" s="1"/>
  <c r="C208" i="1"/>
  <c r="H207" i="1"/>
  <c r="G207" i="1"/>
  <c r="D207" i="1"/>
  <c r="C207" i="1"/>
  <c r="G206" i="1"/>
  <c r="D206" i="1"/>
  <c r="H206" i="1" s="1"/>
  <c r="C206" i="1"/>
  <c r="H205" i="1"/>
  <c r="G205" i="1"/>
  <c r="D205" i="1"/>
  <c r="C205" i="1"/>
  <c r="G204" i="1"/>
  <c r="D204" i="1"/>
  <c r="H204" i="1" s="1"/>
  <c r="C204" i="1"/>
  <c r="H203" i="1"/>
  <c r="G203" i="1"/>
  <c r="D203" i="1"/>
  <c r="C203" i="1"/>
  <c r="G202" i="1"/>
  <c r="D202" i="1"/>
  <c r="H202" i="1" s="1"/>
  <c r="C202" i="1"/>
  <c r="H201" i="1"/>
  <c r="G201" i="1"/>
  <c r="D201" i="1"/>
  <c r="C201" i="1"/>
  <c r="H200" i="1"/>
  <c r="G200" i="1"/>
  <c r="D200" i="1"/>
  <c r="C200" i="1"/>
  <c r="H199" i="1"/>
  <c r="G199" i="1"/>
  <c r="D199" i="1"/>
  <c r="C199" i="1"/>
  <c r="G197" i="1"/>
  <c r="D197" i="1"/>
  <c r="H197" i="1" s="1"/>
  <c r="C197" i="1"/>
  <c r="D196" i="1"/>
  <c r="H196" i="1" s="1"/>
  <c r="C196" i="1"/>
  <c r="H195" i="1"/>
  <c r="G195" i="1"/>
  <c r="D195" i="1"/>
  <c r="C195" i="1"/>
  <c r="D194" i="1"/>
  <c r="H194" i="1" s="1"/>
  <c r="C194" i="1"/>
  <c r="D193" i="1"/>
  <c r="G193" i="1" s="1"/>
  <c r="C193" i="1"/>
  <c r="D192" i="1"/>
  <c r="H192" i="1" s="1"/>
  <c r="C192" i="1"/>
  <c r="H191" i="1"/>
  <c r="G191" i="1"/>
  <c r="D191" i="1"/>
  <c r="C191" i="1"/>
  <c r="D190" i="1"/>
  <c r="H190" i="1" s="1"/>
  <c r="C190" i="1"/>
  <c r="H189" i="1"/>
  <c r="G189" i="1"/>
  <c r="D189" i="1"/>
  <c r="C189" i="1"/>
  <c r="D188" i="1"/>
  <c r="H188" i="1" s="1"/>
  <c r="C188" i="1"/>
  <c r="H187" i="1"/>
  <c r="G187" i="1"/>
  <c r="D187" i="1"/>
  <c r="C187" i="1"/>
  <c r="D186" i="1"/>
  <c r="H186" i="1" s="1"/>
  <c r="C186" i="1"/>
  <c r="H185" i="1"/>
  <c r="G185" i="1"/>
  <c r="D185" i="1"/>
  <c r="C185" i="1"/>
  <c r="D184" i="1"/>
  <c r="H184" i="1" s="1"/>
  <c r="C184" i="1"/>
  <c r="G183"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G173" i="1"/>
  <c r="D173" i="1"/>
  <c r="H173" i="1" s="1"/>
  <c r="C173" i="1"/>
  <c r="D172" i="1"/>
  <c r="H172" i="1" s="1"/>
  <c r="C172" i="1"/>
  <c r="H171" i="1"/>
  <c r="G171" i="1"/>
  <c r="D171" i="1"/>
  <c r="C171" i="1"/>
  <c r="D170" i="1"/>
  <c r="H170" i="1" s="1"/>
  <c r="C170" i="1"/>
  <c r="D169" i="1"/>
  <c r="H169" i="1" s="1"/>
  <c r="C169" i="1"/>
  <c r="D168" i="1"/>
  <c r="H168" i="1" s="1"/>
  <c r="C168" i="1"/>
  <c r="D167" i="1"/>
  <c r="H167" i="1" s="1"/>
  <c r="C167" i="1"/>
  <c r="C166" i="1"/>
  <c r="H165" i="1"/>
  <c r="G165" i="1"/>
  <c r="D165" i="1"/>
  <c r="C165" i="1"/>
  <c r="D164" i="1"/>
  <c r="H164" i="1" s="1"/>
  <c r="C164" i="1"/>
  <c r="D163" i="1"/>
  <c r="H163" i="1" s="1"/>
  <c r="C163" i="1"/>
  <c r="D162" i="1"/>
  <c r="H162" i="1" s="1"/>
  <c r="C162" i="1"/>
  <c r="D161" i="1"/>
  <c r="H161" i="1" s="1"/>
  <c r="C161" i="1"/>
  <c r="C160" i="1"/>
  <c r="H159" i="1"/>
  <c r="G159" i="1"/>
  <c r="D159" i="1"/>
  <c r="C159" i="1"/>
  <c r="D158" i="1"/>
  <c r="H158" i="1" s="1"/>
  <c r="C158" i="1"/>
  <c r="H157" i="1"/>
  <c r="G157" i="1"/>
  <c r="D157" i="1"/>
  <c r="C157" i="1"/>
  <c r="D156" i="1"/>
  <c r="H156" i="1" s="1"/>
  <c r="C156" i="1"/>
  <c r="D155" i="1"/>
  <c r="H155" i="1" s="1"/>
  <c r="C155" i="1"/>
  <c r="D154" i="1"/>
  <c r="H154" i="1" s="1"/>
  <c r="C154" i="1"/>
  <c r="D153" i="1"/>
  <c r="G153" i="1" s="1"/>
  <c r="C153" i="1"/>
  <c r="D152" i="1"/>
  <c r="H152" i="1" s="1"/>
  <c r="C152" i="1"/>
  <c r="D151" i="1"/>
  <c r="H151" i="1" s="1"/>
  <c r="C151" i="1"/>
  <c r="D150" i="1"/>
  <c r="H150" i="1" s="1"/>
  <c r="C150" i="1"/>
  <c r="C149" i="1"/>
  <c r="H147" i="1"/>
  <c r="G147" i="1"/>
  <c r="D147" i="1"/>
  <c r="C147" i="1"/>
  <c r="D146" i="1"/>
  <c r="H146" i="1" s="1"/>
  <c r="C146" i="1"/>
  <c r="H145" i="1"/>
  <c r="G145" i="1"/>
  <c r="D145" i="1"/>
  <c r="C145" i="1"/>
  <c r="D144" i="1"/>
  <c r="H144" i="1" s="1"/>
  <c r="C144" i="1"/>
  <c r="H143" i="1"/>
  <c r="G143" i="1"/>
  <c r="D143" i="1"/>
  <c r="C143" i="1"/>
  <c r="G142" i="1"/>
  <c r="D142" i="1"/>
  <c r="H142" i="1" s="1"/>
  <c r="C142" i="1"/>
  <c r="H141" i="1"/>
  <c r="G141" i="1"/>
  <c r="D141" i="1"/>
  <c r="C141" i="1"/>
  <c r="G140" i="1"/>
  <c r="D140" i="1"/>
  <c r="H140" i="1" s="1"/>
  <c r="C140" i="1"/>
  <c r="H139" i="1"/>
  <c r="G139" i="1"/>
  <c r="D139" i="1"/>
  <c r="C139" i="1"/>
  <c r="G138" i="1"/>
  <c r="D138" i="1"/>
  <c r="H138" i="1" s="1"/>
  <c r="C138" i="1"/>
  <c r="H137" i="1"/>
  <c r="G137" i="1"/>
  <c r="D137" i="1"/>
  <c r="C137" i="1"/>
  <c r="G136" i="1"/>
  <c r="D136" i="1"/>
  <c r="H136" i="1" s="1"/>
  <c r="C136" i="1"/>
  <c r="H135" i="1"/>
  <c r="G135" i="1"/>
  <c r="D135" i="1"/>
  <c r="C135" i="1"/>
  <c r="G134" i="1"/>
  <c r="D134" i="1"/>
  <c r="H134" i="1" s="1"/>
  <c r="C134" i="1"/>
  <c r="D133" i="1"/>
  <c r="H133" i="1" s="1"/>
  <c r="C133" i="1"/>
  <c r="D132" i="1"/>
  <c r="H132" i="1" s="1"/>
  <c r="C132" i="1"/>
  <c r="D131" i="1"/>
  <c r="H131" i="1" s="1"/>
  <c r="C131" i="1"/>
  <c r="C130" i="1"/>
  <c r="H129" i="1"/>
  <c r="G129" i="1"/>
  <c r="D129" i="1"/>
  <c r="C129" i="1"/>
  <c r="G128" i="1"/>
  <c r="D128" i="1"/>
  <c r="H128" i="1" s="1"/>
  <c r="C128" i="1"/>
  <c r="H127" i="1"/>
  <c r="G127" i="1"/>
  <c r="D127" i="1"/>
  <c r="C127" i="1"/>
  <c r="D126" i="1"/>
  <c r="H126" i="1" s="1"/>
  <c r="C126" i="1"/>
  <c r="D125" i="1"/>
  <c r="H125" i="1" s="1"/>
  <c r="C125" i="1"/>
  <c r="D124" i="1"/>
  <c r="H124" i="1" s="1"/>
  <c r="C124" i="1"/>
  <c r="H123" i="1"/>
  <c r="G123" i="1"/>
  <c r="D123" i="1"/>
  <c r="C123" i="1"/>
  <c r="D122" i="1"/>
  <c r="H122" i="1" s="1"/>
  <c r="C122" i="1"/>
  <c r="C121" i="1"/>
  <c r="G120" i="1"/>
  <c r="D120" i="1"/>
  <c r="H120" i="1" s="1"/>
  <c r="C120" i="1"/>
  <c r="H119" i="1"/>
  <c r="G119" i="1"/>
  <c r="D119" i="1"/>
  <c r="C119" i="1"/>
  <c r="G118" i="1"/>
  <c r="D118" i="1"/>
  <c r="H118" i="1" s="1"/>
  <c r="C118" i="1"/>
  <c r="H117" i="1"/>
  <c r="G117" i="1"/>
  <c r="D117" i="1"/>
  <c r="C117" i="1"/>
  <c r="G116" i="1"/>
  <c r="D116" i="1"/>
  <c r="H116" i="1" s="1"/>
  <c r="C116" i="1"/>
  <c r="H115" i="1"/>
  <c r="G115" i="1"/>
  <c r="D115" i="1"/>
  <c r="C115" i="1"/>
  <c r="G114" i="1"/>
  <c r="D114" i="1"/>
  <c r="H114" i="1" s="1"/>
  <c r="C114" i="1"/>
  <c r="H113" i="1"/>
  <c r="G113" i="1"/>
  <c r="D113" i="1"/>
  <c r="C113" i="1"/>
  <c r="G112" i="1"/>
  <c r="D112" i="1"/>
  <c r="H112" i="1" s="1"/>
  <c r="C112" i="1"/>
  <c r="H111" i="1"/>
  <c r="G111" i="1"/>
  <c r="D111" i="1"/>
  <c r="C111" i="1"/>
  <c r="G110" i="1"/>
  <c r="D110" i="1"/>
  <c r="H110" i="1" s="1"/>
  <c r="C110" i="1"/>
  <c r="H109" i="1"/>
  <c r="G109" i="1"/>
  <c r="D109" i="1"/>
  <c r="C109" i="1"/>
  <c r="G108" i="1"/>
  <c r="D108" i="1"/>
  <c r="H108" i="1" s="1"/>
  <c r="C108" i="1"/>
  <c r="H107" i="1"/>
  <c r="G107" i="1"/>
  <c r="D107" i="1"/>
  <c r="C107" i="1"/>
  <c r="G106" i="1"/>
  <c r="D106" i="1"/>
  <c r="H106" i="1" s="1"/>
  <c r="C106" i="1"/>
  <c r="H105" i="1"/>
  <c r="G105" i="1"/>
  <c r="D105" i="1"/>
  <c r="C105" i="1"/>
  <c r="G104" i="1"/>
  <c r="D104" i="1"/>
  <c r="H104" i="1" s="1"/>
  <c r="C104" i="1"/>
  <c r="H103" i="1"/>
  <c r="G103" i="1"/>
  <c r="D103" i="1"/>
  <c r="C103" i="1"/>
  <c r="D102" i="1"/>
  <c r="H101" i="1"/>
  <c r="G101" i="1"/>
  <c r="D101" i="1"/>
  <c r="C101" i="1"/>
  <c r="D100" i="1"/>
  <c r="H100" i="1" s="1"/>
  <c r="C100" i="1"/>
  <c r="H99" i="1"/>
  <c r="G99" i="1"/>
  <c r="D99" i="1"/>
  <c r="C99" i="1"/>
  <c r="D98" i="1"/>
  <c r="H98" i="1" s="1"/>
  <c r="C98" i="1"/>
  <c r="H97" i="1"/>
  <c r="G97" i="1"/>
  <c r="D97" i="1"/>
  <c r="C97" i="1"/>
  <c r="D96" i="1"/>
  <c r="H96" i="1" s="1"/>
  <c r="C96" i="1"/>
  <c r="H95" i="1"/>
  <c r="G95" i="1"/>
  <c r="D95" i="1"/>
  <c r="C95" i="1"/>
  <c r="D94" i="1"/>
  <c r="H94" i="1" s="1"/>
  <c r="C94" i="1"/>
  <c r="H93" i="1"/>
  <c r="G93" i="1"/>
  <c r="D93" i="1"/>
  <c r="C93" i="1"/>
  <c r="D92" i="1"/>
  <c r="H92" i="1" s="1"/>
  <c r="C92" i="1"/>
  <c r="H91" i="1"/>
  <c r="G91" i="1"/>
  <c r="D91" i="1"/>
  <c r="C91" i="1"/>
  <c r="D90" i="1"/>
  <c r="H90" i="1" s="1"/>
  <c r="C90" i="1"/>
  <c r="H89" i="1"/>
  <c r="G89" i="1"/>
  <c r="D89" i="1"/>
  <c r="C89" i="1"/>
  <c r="D88" i="1"/>
  <c r="H88" i="1" s="1"/>
  <c r="C88" i="1"/>
  <c r="H87" i="1"/>
  <c r="G87" i="1"/>
  <c r="D87" i="1"/>
  <c r="C87" i="1"/>
  <c r="D86" i="1"/>
  <c r="H86" i="1" s="1"/>
  <c r="C86" i="1"/>
  <c r="H85" i="1"/>
  <c r="G85" i="1"/>
  <c r="D85" i="1"/>
  <c r="C85" i="1"/>
  <c r="D84" i="1"/>
  <c r="H84" i="1" s="1"/>
  <c r="C84" i="1"/>
  <c r="H83" i="1"/>
  <c r="G83" i="1"/>
  <c r="D83" i="1"/>
  <c r="C83" i="1"/>
  <c r="D82" i="1"/>
  <c r="H82" i="1" s="1"/>
  <c r="C82" i="1"/>
  <c r="D81" i="1"/>
  <c r="H81" i="1" s="1"/>
  <c r="C81" i="1"/>
  <c r="D80" i="1"/>
  <c r="H80" i="1" s="1"/>
  <c r="C80" i="1"/>
  <c r="D79" i="1"/>
  <c r="H79" i="1" s="1"/>
  <c r="C79" i="1"/>
  <c r="H77" i="1"/>
  <c r="G77" i="1"/>
  <c r="D77" i="1"/>
  <c r="C77" i="1"/>
  <c r="G76" i="1"/>
  <c r="D76" i="1"/>
  <c r="H76" i="1" s="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267" i="1" l="1"/>
  <c r="E311" i="9"/>
  <c r="B311" i="9" s="1"/>
  <c r="E312" i="9"/>
  <c r="B312" i="9" s="1"/>
  <c r="E326" i="9"/>
  <c r="B326" i="9" s="1"/>
  <c r="E329" i="9"/>
  <c r="E36" i="9"/>
  <c r="B36" i="9" s="1"/>
  <c r="G636" i="1"/>
  <c r="G302" i="1"/>
  <c r="H1256" i="1"/>
  <c r="G1184" i="1"/>
  <c r="H1092" i="1"/>
  <c r="G1060" i="1"/>
  <c r="H1020" i="1"/>
  <c r="G651" i="1"/>
  <c r="E26" i="9"/>
  <c r="B26" i="9" s="1"/>
  <c r="B296" i="9"/>
  <c r="G648" i="1"/>
  <c r="G647" i="1"/>
  <c r="C1681" i="1"/>
  <c r="H1683" i="1"/>
  <c r="G1613" i="1"/>
  <c r="H1594" i="1"/>
  <c r="H1610" i="1"/>
  <c r="G1606" i="1"/>
  <c r="H1602" i="1"/>
  <c r="G1605" i="1"/>
  <c r="G1593" i="1"/>
  <c r="H1587" i="1"/>
  <c r="H1586" i="1"/>
  <c r="C1585" i="1"/>
  <c r="F236" i="9"/>
  <c r="B236" i="9" s="1"/>
  <c r="E37" i="9"/>
  <c r="B37" i="9" s="1"/>
  <c r="E320" i="9"/>
  <c r="B320" i="9" s="1"/>
  <c r="G847" i="1"/>
  <c r="G737" i="1"/>
  <c r="G729" i="1"/>
  <c r="G727" i="1"/>
  <c r="G676" i="1"/>
  <c r="G646" i="1"/>
  <c r="G649" i="1"/>
  <c r="G645" i="1"/>
  <c r="G415" i="1"/>
  <c r="F426" i="4"/>
  <c r="E647" i="4"/>
  <c r="D641" i="1" s="1"/>
  <c r="G381" i="1"/>
  <c r="E373" i="4"/>
  <c r="G301" i="1"/>
  <c r="G423" i="1"/>
  <c r="H642" i="1"/>
  <c r="G642" i="1"/>
  <c r="G421" i="1"/>
  <c r="G272" i="1"/>
  <c r="F274" i="4"/>
  <c r="E273" i="4"/>
  <c r="D269" i="1" s="1"/>
  <c r="F262" i="4"/>
  <c r="D258" i="1"/>
  <c r="G265" i="1"/>
  <c r="F269" i="4"/>
  <c r="G213" i="1"/>
  <c r="G212" i="1"/>
  <c r="F216" i="4"/>
  <c r="F194" i="4"/>
  <c r="B243" i="9"/>
  <c r="H193" i="1"/>
  <c r="B240" i="9"/>
  <c r="F239" i="9"/>
  <c r="B239" i="9" s="1"/>
  <c r="E52" i="9"/>
  <c r="B52" i="9" s="1"/>
  <c r="G181" i="1"/>
  <c r="G179" i="1"/>
  <c r="G177" i="1"/>
  <c r="F178" i="4"/>
  <c r="G175" i="1"/>
  <c r="G169" i="1"/>
  <c r="F170" i="4"/>
  <c r="G167" i="1"/>
  <c r="G163" i="1"/>
  <c r="E49" i="9"/>
  <c r="B49" i="9" s="1"/>
  <c r="G161" i="1"/>
  <c r="F160" i="4"/>
  <c r="E153" i="4"/>
  <c r="D149" i="1" s="1"/>
  <c r="H149" i="1" s="1"/>
  <c r="G155" i="1"/>
  <c r="H153" i="1"/>
  <c r="G151" i="1"/>
  <c r="F154" i="4"/>
  <c r="G133" i="1"/>
  <c r="G131" i="1"/>
  <c r="G132" i="1"/>
  <c r="E125" i="4"/>
  <c r="D121" i="1" s="1"/>
  <c r="H121" i="1" s="1"/>
  <c r="G126" i="1"/>
  <c r="F129" i="4"/>
  <c r="G125" i="1"/>
  <c r="G121" i="1"/>
  <c r="F126" i="4"/>
  <c r="G124" i="1"/>
  <c r="G122" i="1"/>
  <c r="F125" i="4"/>
  <c r="G81" i="1"/>
  <c r="E82" i="4"/>
  <c r="D78" i="1" s="1"/>
  <c r="G79" i="1"/>
  <c r="H73" i="1"/>
  <c r="G73" i="1"/>
  <c r="F77" i="4"/>
  <c r="F68" i="4"/>
  <c r="G65" i="1"/>
  <c r="H1278" i="1"/>
  <c r="G1278" i="1"/>
  <c r="G1266" i="1"/>
  <c r="G1264" i="1"/>
  <c r="E255" i="5"/>
  <c r="D1259" i="1" s="1"/>
  <c r="G1260" i="1"/>
  <c r="E340" i="9"/>
  <c r="B340" i="9" s="1"/>
  <c r="E337" i="9"/>
  <c r="B337" i="9" s="1"/>
  <c r="G1200" i="1"/>
  <c r="E319" i="9"/>
  <c r="B319" i="9" s="1"/>
  <c r="G1198" i="1"/>
  <c r="G1188" i="1"/>
  <c r="G1185" i="1"/>
  <c r="E178" i="5"/>
  <c r="D1182" i="1" s="1"/>
  <c r="G1183" i="1"/>
  <c r="G1179" i="1"/>
  <c r="G1176" i="1"/>
  <c r="G1166" i="1"/>
  <c r="E307" i="9"/>
  <c r="B307" i="9" s="1"/>
  <c r="G1090" i="1"/>
  <c r="G1078" i="1"/>
  <c r="G1076" i="1"/>
  <c r="G1040" i="1"/>
  <c r="G1030" i="1"/>
  <c r="G1026" i="1"/>
  <c r="G1024" i="1"/>
  <c r="G1018" i="1"/>
  <c r="G1016" i="1"/>
  <c r="G1014" i="1"/>
  <c r="E324" i="9"/>
  <c r="B324" i="9" s="1"/>
  <c r="E322" i="9"/>
  <c r="B322" i="9" s="1"/>
  <c r="E31" i="9"/>
  <c r="B31" i="9" s="1"/>
  <c r="H376" i="1"/>
  <c r="G376" i="1"/>
  <c r="H384" i="1"/>
  <c r="G384" i="1"/>
  <c r="H392" i="1"/>
  <c r="G392" i="1"/>
  <c r="H400" i="1"/>
  <c r="G400" i="1"/>
  <c r="H408" i="1"/>
  <c r="G408" i="1"/>
  <c r="H464" i="1"/>
  <c r="G464" i="1"/>
  <c r="H472" i="1"/>
  <c r="G472" i="1"/>
  <c r="H480" i="1"/>
  <c r="G480" i="1"/>
  <c r="H488" i="1"/>
  <c r="G488" i="1"/>
  <c r="H496" i="1"/>
  <c r="G496" i="1"/>
  <c r="H504" i="1"/>
  <c r="G504" i="1"/>
  <c r="H512" i="1"/>
  <c r="G512" i="1"/>
  <c r="H532" i="1"/>
  <c r="G532" i="1"/>
  <c r="H540" i="1"/>
  <c r="G540" i="1"/>
  <c r="H548" i="1"/>
  <c r="G548" i="1"/>
  <c r="H556" i="1"/>
  <c r="G556" i="1"/>
  <c r="H564" i="1"/>
  <c r="G564" i="1"/>
  <c r="H598" i="1"/>
  <c r="G598" i="1"/>
  <c r="H606" i="1"/>
  <c r="G606" i="1"/>
  <c r="G222" i="1"/>
  <c r="G236" i="1"/>
  <c r="G252" i="1"/>
  <c r="G268" i="1"/>
  <c r="G282" i="1"/>
  <c r="G330" i="1"/>
  <c r="G346" i="1"/>
  <c r="G360" i="1"/>
  <c r="H432" i="1"/>
  <c r="G432" i="1"/>
  <c r="H440" i="1"/>
  <c r="G440" i="1"/>
  <c r="H448" i="1"/>
  <c r="G448" i="1"/>
  <c r="H456" i="1"/>
  <c r="G456" i="1"/>
  <c r="H518" i="1"/>
  <c r="G518" i="1"/>
  <c r="H526" i="1"/>
  <c r="G526" i="1"/>
  <c r="H568" i="1"/>
  <c r="G568" i="1"/>
  <c r="H576" i="1"/>
  <c r="G576" i="1"/>
  <c r="H584" i="1"/>
  <c r="G584" i="1"/>
  <c r="H374" i="1"/>
  <c r="G374" i="1"/>
  <c r="H382" i="1"/>
  <c r="G382" i="1"/>
  <c r="H390" i="1"/>
  <c r="G390" i="1"/>
  <c r="H398" i="1"/>
  <c r="G398" i="1"/>
  <c r="H406" i="1"/>
  <c r="G406" i="1"/>
  <c r="H462" i="1"/>
  <c r="G462" i="1"/>
  <c r="H470" i="1"/>
  <c r="G470" i="1"/>
  <c r="H478" i="1"/>
  <c r="G478" i="1"/>
  <c r="H486" i="1"/>
  <c r="G486" i="1"/>
  <c r="H494" i="1"/>
  <c r="G494" i="1"/>
  <c r="H502" i="1"/>
  <c r="G502" i="1"/>
  <c r="H510" i="1"/>
  <c r="G510" i="1"/>
  <c r="H530" i="1"/>
  <c r="G530" i="1"/>
  <c r="H538" i="1"/>
  <c r="G538" i="1"/>
  <c r="H546" i="1"/>
  <c r="G546" i="1"/>
  <c r="H554" i="1"/>
  <c r="G554" i="1"/>
  <c r="H562" i="1"/>
  <c r="G562" i="1"/>
  <c r="H596" i="1"/>
  <c r="G596" i="1"/>
  <c r="H604" i="1"/>
  <c r="G604" i="1"/>
  <c r="H612" i="1"/>
  <c r="G612" i="1"/>
  <c r="H1025" i="1"/>
  <c r="G1025" i="1"/>
  <c r="H1033" i="1"/>
  <c r="G1033" i="1"/>
  <c r="H1041" i="1"/>
  <c r="G1041" i="1"/>
  <c r="H1049" i="1"/>
  <c r="G1049" i="1"/>
  <c r="H1057" i="1"/>
  <c r="G1057" i="1"/>
  <c r="H1065" i="1"/>
  <c r="G1065" i="1"/>
  <c r="H1073" i="1"/>
  <c r="G1073" i="1"/>
  <c r="H1077" i="1"/>
  <c r="G1077" i="1"/>
  <c r="H1085" i="1"/>
  <c r="G1085" i="1"/>
  <c r="G150" i="1"/>
  <c r="G152" i="1"/>
  <c r="G154" i="1"/>
  <c r="G156" i="1"/>
  <c r="G158" i="1"/>
  <c r="G162" i="1"/>
  <c r="G164" i="1"/>
  <c r="G166" i="1"/>
  <c r="G168" i="1"/>
  <c r="G170" i="1"/>
  <c r="G172" i="1"/>
  <c r="G174" i="1"/>
  <c r="G176" i="1"/>
  <c r="G178" i="1"/>
  <c r="G180" i="1"/>
  <c r="G182" i="1"/>
  <c r="G184" i="1"/>
  <c r="G186" i="1"/>
  <c r="G188" i="1"/>
  <c r="G190" i="1"/>
  <c r="G192" i="1"/>
  <c r="G194" i="1"/>
  <c r="G196" i="1"/>
  <c r="G232" i="1"/>
  <c r="G248" i="1"/>
  <c r="G264" i="1"/>
  <c r="G278" i="1"/>
  <c r="G294" i="1"/>
  <c r="G300" i="1"/>
  <c r="G312" i="1"/>
  <c r="G326" i="1"/>
  <c r="G342" i="1"/>
  <c r="G356" i="1"/>
  <c r="H366" i="1"/>
  <c r="G366" i="1"/>
  <c r="H430" i="1"/>
  <c r="G430" i="1"/>
  <c r="H438" i="1"/>
  <c r="G438" i="1"/>
  <c r="H446" i="1"/>
  <c r="G446" i="1"/>
  <c r="H454" i="1"/>
  <c r="G454" i="1"/>
  <c r="H524" i="1"/>
  <c r="G524" i="1"/>
  <c r="H566" i="1"/>
  <c r="G566" i="1"/>
  <c r="H574" i="1"/>
  <c r="G574" i="1"/>
  <c r="H582" i="1"/>
  <c r="G582" i="1"/>
  <c r="H590" i="1"/>
  <c r="G590" i="1"/>
  <c r="G144" i="1"/>
  <c r="G146" i="1"/>
  <c r="H372" i="1"/>
  <c r="G372" i="1"/>
  <c r="H380" i="1"/>
  <c r="G380" i="1"/>
  <c r="H388" i="1"/>
  <c r="G388" i="1"/>
  <c r="H396" i="1"/>
  <c r="G396" i="1"/>
  <c r="H404" i="1"/>
  <c r="G404" i="1"/>
  <c r="H416" i="1"/>
  <c r="G416" i="1"/>
  <c r="H468" i="1"/>
  <c r="G468" i="1"/>
  <c r="H476" i="1"/>
  <c r="G476" i="1"/>
  <c r="H484" i="1"/>
  <c r="G484" i="1"/>
  <c r="H492" i="1"/>
  <c r="G492" i="1"/>
  <c r="H500" i="1"/>
  <c r="G500" i="1"/>
  <c r="H508" i="1"/>
  <c r="G508" i="1"/>
  <c r="H536" i="1"/>
  <c r="G536" i="1"/>
  <c r="H544" i="1"/>
  <c r="G544" i="1"/>
  <c r="H552" i="1"/>
  <c r="G552" i="1"/>
  <c r="H560" i="1"/>
  <c r="G560" i="1"/>
  <c r="H594" i="1"/>
  <c r="G594" i="1"/>
  <c r="H602" i="1"/>
  <c r="G602" i="1"/>
  <c r="H610" i="1"/>
  <c r="G610" i="1"/>
  <c r="G80" i="1"/>
  <c r="G82" i="1"/>
  <c r="G84" i="1"/>
  <c r="G86" i="1"/>
  <c r="G88" i="1"/>
  <c r="G90" i="1"/>
  <c r="G92" i="1"/>
  <c r="G94" i="1"/>
  <c r="G96" i="1"/>
  <c r="G98" i="1"/>
  <c r="G100" i="1"/>
  <c r="G228" i="1"/>
  <c r="G244" i="1"/>
  <c r="G260" i="1"/>
  <c r="G274" i="1"/>
  <c r="G290" i="1"/>
  <c r="G308" i="1"/>
  <c r="G322" i="1"/>
  <c r="G338" i="1"/>
  <c r="G354" i="1"/>
  <c r="H364" i="1"/>
  <c r="G364" i="1"/>
  <c r="H428" i="1"/>
  <c r="G428" i="1"/>
  <c r="H436" i="1"/>
  <c r="G436" i="1"/>
  <c r="H444" i="1"/>
  <c r="G444" i="1"/>
  <c r="H452" i="1"/>
  <c r="G452" i="1"/>
  <c r="H522" i="1"/>
  <c r="G522" i="1"/>
  <c r="H572" i="1"/>
  <c r="G572" i="1"/>
  <c r="H580" i="1"/>
  <c r="G580" i="1"/>
  <c r="H588" i="1"/>
  <c r="G588" i="1"/>
  <c r="H370" i="1"/>
  <c r="G370" i="1"/>
  <c r="H378" i="1"/>
  <c r="G378" i="1"/>
  <c r="H386" i="1"/>
  <c r="G386" i="1"/>
  <c r="H394" i="1"/>
  <c r="G394" i="1"/>
  <c r="H402" i="1"/>
  <c r="G402" i="1"/>
  <c r="H410" i="1"/>
  <c r="G410" i="1"/>
  <c r="H414" i="1"/>
  <c r="G414" i="1"/>
  <c r="H422" i="1"/>
  <c r="G422" i="1"/>
  <c r="H466" i="1"/>
  <c r="G466" i="1"/>
  <c r="H474" i="1"/>
  <c r="G474" i="1"/>
  <c r="H482" i="1"/>
  <c r="G482" i="1"/>
  <c r="H490" i="1"/>
  <c r="G490" i="1"/>
  <c r="H498" i="1"/>
  <c r="G498" i="1"/>
  <c r="H506" i="1"/>
  <c r="G506" i="1"/>
  <c r="H514" i="1"/>
  <c r="G514" i="1"/>
  <c r="H534" i="1"/>
  <c r="G534" i="1"/>
  <c r="H542" i="1"/>
  <c r="G542" i="1"/>
  <c r="H550" i="1"/>
  <c r="G550" i="1"/>
  <c r="H558" i="1"/>
  <c r="G558" i="1"/>
  <c r="H592" i="1"/>
  <c r="G592" i="1"/>
  <c r="H600" i="1"/>
  <c r="G600" i="1"/>
  <c r="H608" i="1"/>
  <c r="G608" i="1"/>
  <c r="G240" i="1"/>
  <c r="G256" i="1"/>
  <c r="G270" i="1"/>
  <c r="G286" i="1"/>
  <c r="G304" i="1"/>
  <c r="G318" i="1"/>
  <c r="G334" i="1"/>
  <c r="G350" i="1"/>
  <c r="H362" i="1"/>
  <c r="G362" i="1"/>
  <c r="H426" i="1"/>
  <c r="G426" i="1"/>
  <c r="H434" i="1"/>
  <c r="G434" i="1"/>
  <c r="H442" i="1"/>
  <c r="G442" i="1"/>
  <c r="H450" i="1"/>
  <c r="G450" i="1"/>
  <c r="H458" i="1"/>
  <c r="G458" i="1"/>
  <c r="H520" i="1"/>
  <c r="G520" i="1"/>
  <c r="H528" i="1"/>
  <c r="G528" i="1"/>
  <c r="H570" i="1"/>
  <c r="G570" i="1"/>
  <c r="H578" i="1"/>
  <c r="G578" i="1"/>
  <c r="H586" i="1"/>
  <c r="G586"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989" i="1"/>
  <c r="G989" i="1"/>
  <c r="H997" i="1"/>
  <c r="G997" i="1"/>
  <c r="H1005" i="1"/>
  <c r="G1005" i="1"/>
  <c r="H1099" i="1"/>
  <c r="G1099" i="1"/>
  <c r="H1107" i="1"/>
  <c r="G1107" i="1"/>
  <c r="H1115" i="1"/>
  <c r="G1115" i="1"/>
  <c r="H1123" i="1"/>
  <c r="G1123" i="1"/>
  <c r="H1131" i="1"/>
  <c r="G1131" i="1"/>
  <c r="H1139" i="1"/>
  <c r="G1139" i="1"/>
  <c r="H1147" i="1"/>
  <c r="G1147" i="1"/>
  <c r="H1159" i="1"/>
  <c r="G1159" i="1"/>
  <c r="H1023" i="1"/>
  <c r="G1023" i="1"/>
  <c r="H1031" i="1"/>
  <c r="G1031" i="1"/>
  <c r="H1039" i="1"/>
  <c r="G1039" i="1"/>
  <c r="H1047" i="1"/>
  <c r="G1047" i="1"/>
  <c r="H1055" i="1"/>
  <c r="G1055" i="1"/>
  <c r="H1063" i="1"/>
  <c r="G1063" i="1"/>
  <c r="H1071" i="1"/>
  <c r="G1071" i="1"/>
  <c r="H1075" i="1"/>
  <c r="G1075" i="1"/>
  <c r="H1083" i="1"/>
  <c r="G1083" i="1"/>
  <c r="H1091" i="1"/>
  <c r="G1091" i="1"/>
  <c r="H1625" i="1"/>
  <c r="G1625" i="1"/>
  <c r="G635"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987" i="1"/>
  <c r="G987" i="1"/>
  <c r="H995" i="1"/>
  <c r="G995" i="1"/>
  <c r="H1003" i="1"/>
  <c r="G1003" i="1"/>
  <c r="H1015" i="1"/>
  <c r="G1015" i="1"/>
  <c r="H1097" i="1"/>
  <c r="G1097" i="1"/>
  <c r="H1105" i="1"/>
  <c r="G1105" i="1"/>
  <c r="H1113" i="1"/>
  <c r="G1113" i="1"/>
  <c r="H1121" i="1"/>
  <c r="G1121" i="1"/>
  <c r="H1129" i="1"/>
  <c r="G1129" i="1"/>
  <c r="H1137" i="1"/>
  <c r="G1137" i="1"/>
  <c r="H1145" i="1"/>
  <c r="G1145" i="1"/>
  <c r="H1157" i="1"/>
  <c r="G1157" i="1"/>
  <c r="H1165" i="1"/>
  <c r="G1165" i="1"/>
  <c r="H1021" i="1"/>
  <c r="G1021" i="1"/>
  <c r="H1029" i="1"/>
  <c r="G1029" i="1"/>
  <c r="H1037" i="1"/>
  <c r="G1037" i="1"/>
  <c r="H1045" i="1"/>
  <c r="G1045" i="1"/>
  <c r="H1053" i="1"/>
  <c r="G1053" i="1"/>
  <c r="H1061" i="1"/>
  <c r="G1061" i="1"/>
  <c r="H1069" i="1"/>
  <c r="G1069" i="1"/>
  <c r="H1081" i="1"/>
  <c r="G1081" i="1"/>
  <c r="H1089" i="1"/>
  <c r="G1089"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85" i="1"/>
  <c r="G985" i="1"/>
  <c r="H993" i="1"/>
  <c r="G993" i="1"/>
  <c r="H1001" i="1"/>
  <c r="G1001" i="1"/>
  <c r="H1009" i="1"/>
  <c r="G1009" i="1"/>
  <c r="H1013" i="1"/>
  <c r="G1013" i="1"/>
  <c r="H1095" i="1"/>
  <c r="G1095" i="1"/>
  <c r="H1103" i="1"/>
  <c r="G1103" i="1"/>
  <c r="H1111" i="1"/>
  <c r="G1111" i="1"/>
  <c r="H1119" i="1"/>
  <c r="G1119" i="1"/>
  <c r="H1127" i="1"/>
  <c r="G1127" i="1"/>
  <c r="H1135" i="1"/>
  <c r="G1135" i="1"/>
  <c r="H1143" i="1"/>
  <c r="G1143" i="1"/>
  <c r="H1151" i="1"/>
  <c r="G1151" i="1"/>
  <c r="H1155" i="1"/>
  <c r="G1155" i="1"/>
  <c r="H1163" i="1"/>
  <c r="G1163" i="1"/>
  <c r="H1499" i="1"/>
  <c r="G1499" i="1"/>
  <c r="H1019" i="1"/>
  <c r="G1019" i="1"/>
  <c r="H1027" i="1"/>
  <c r="G1027" i="1"/>
  <c r="H1035" i="1"/>
  <c r="G1035" i="1"/>
  <c r="H1043" i="1"/>
  <c r="G1043" i="1"/>
  <c r="H1051" i="1"/>
  <c r="G1051" i="1"/>
  <c r="H1059" i="1"/>
  <c r="G1059" i="1"/>
  <c r="H1067" i="1"/>
  <c r="G1067" i="1"/>
  <c r="H1079" i="1"/>
  <c r="G1079" i="1"/>
  <c r="H1087" i="1"/>
  <c r="G1087"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1" i="1"/>
  <c r="G991" i="1"/>
  <c r="H999" i="1"/>
  <c r="G999" i="1"/>
  <c r="H1007" i="1"/>
  <c r="G1007" i="1"/>
  <c r="H1101" i="1"/>
  <c r="G1101" i="1"/>
  <c r="H1109" i="1"/>
  <c r="G1109" i="1"/>
  <c r="H1117" i="1"/>
  <c r="G1117" i="1"/>
  <c r="H1125" i="1"/>
  <c r="G1125" i="1"/>
  <c r="H1133" i="1"/>
  <c r="G1133" i="1"/>
  <c r="H1141" i="1"/>
  <c r="G1141" i="1"/>
  <c r="H1149" i="1"/>
  <c r="G1149" i="1"/>
  <c r="H1153" i="1"/>
  <c r="G1153" i="1"/>
  <c r="H1161" i="1"/>
  <c r="G1161" i="1"/>
  <c r="H1215" i="1"/>
  <c r="G1215" i="1"/>
  <c r="H1231" i="1"/>
  <c r="G1231" i="1"/>
  <c r="H1239" i="1"/>
  <c r="G1239" i="1"/>
  <c r="H1247" i="1"/>
  <c r="G1247" i="1"/>
  <c r="H1263" i="1"/>
  <c r="G1263" i="1"/>
  <c r="H1271" i="1"/>
  <c r="G1271" i="1"/>
  <c r="H1279" i="1"/>
  <c r="G1279" i="1"/>
  <c r="H1287" i="1"/>
  <c r="G1287" i="1"/>
  <c r="H1295" i="1"/>
  <c r="G1295" i="1"/>
  <c r="H1303" i="1"/>
  <c r="G1303" i="1"/>
  <c r="H1311" i="1"/>
  <c r="G1311" i="1"/>
  <c r="H1319" i="1"/>
  <c r="G1319" i="1"/>
  <c r="H1327" i="1"/>
  <c r="G1327" i="1"/>
  <c r="H1335" i="1"/>
  <c r="G1335" i="1"/>
  <c r="H1343" i="1"/>
  <c r="G1343" i="1"/>
  <c r="H1351" i="1"/>
  <c r="G1351" i="1"/>
  <c r="H1359" i="1"/>
  <c r="G1359" i="1"/>
  <c r="H1367" i="1"/>
  <c r="G1367" i="1"/>
  <c r="H1375" i="1"/>
  <c r="G1375" i="1"/>
  <c r="H1383" i="1"/>
  <c r="G1383" i="1"/>
  <c r="H1391" i="1"/>
  <c r="G1391" i="1"/>
  <c r="H1399" i="1"/>
  <c r="G1399" i="1"/>
  <c r="H1407" i="1"/>
  <c r="G1407" i="1"/>
  <c r="H1415" i="1"/>
  <c r="G1415" i="1"/>
  <c r="H1423" i="1"/>
  <c r="G1423" i="1"/>
  <c r="H1439" i="1"/>
  <c r="G1439" i="1"/>
  <c r="H1447" i="1"/>
  <c r="G1447" i="1"/>
  <c r="H1455" i="1"/>
  <c r="G1455" i="1"/>
  <c r="H1463" i="1"/>
  <c r="G1463" i="1"/>
  <c r="H1471" i="1"/>
  <c r="G1471" i="1"/>
  <c r="H1479" i="1"/>
  <c r="G1479" i="1"/>
  <c r="H1487" i="1"/>
  <c r="G1487" i="1"/>
  <c r="H1493" i="1"/>
  <c r="G1493" i="1"/>
  <c r="G156" i="9"/>
  <c r="E156" i="9" s="1"/>
  <c r="B156" i="9" s="1"/>
  <c r="F607" i="4"/>
  <c r="H1205" i="1"/>
  <c r="G1205" i="1"/>
  <c r="H1213" i="1"/>
  <c r="G1213" i="1"/>
  <c r="H1221" i="1"/>
  <c r="G1221"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H1437" i="1"/>
  <c r="G1437" i="1"/>
  <c r="H1445" i="1"/>
  <c r="G1445" i="1"/>
  <c r="H1453" i="1"/>
  <c r="G1453" i="1"/>
  <c r="H1461" i="1"/>
  <c r="G1461" i="1"/>
  <c r="H1469" i="1"/>
  <c r="G1469" i="1"/>
  <c r="H1477" i="1"/>
  <c r="G1477" i="1"/>
  <c r="H1485" i="1"/>
  <c r="G1485" i="1"/>
  <c r="H1497" i="1"/>
  <c r="G1497" i="1"/>
  <c r="H1491" i="1"/>
  <c r="G1491" i="1"/>
  <c r="J1557" i="1"/>
  <c r="H1557" i="1"/>
  <c r="G1557" i="1"/>
  <c r="G1676" i="1"/>
  <c r="H1676" i="1"/>
  <c r="H1680" i="1"/>
  <c r="G1680" i="1"/>
  <c r="H1211" i="1"/>
  <c r="G1211" i="1"/>
  <c r="H1219" i="1"/>
  <c r="G1219" i="1"/>
  <c r="H1227" i="1"/>
  <c r="G1227" i="1"/>
  <c r="H1235" i="1"/>
  <c r="G1235" i="1"/>
  <c r="H1243" i="1"/>
  <c r="G1243" i="1"/>
  <c r="H1251" i="1"/>
  <c r="G1251" i="1"/>
  <c r="H1259" i="1"/>
  <c r="G1259" i="1"/>
  <c r="H1267" i="1"/>
  <c r="G1267" i="1"/>
  <c r="H1275" i="1"/>
  <c r="G1275" i="1"/>
  <c r="H1283" i="1"/>
  <c r="G1283" i="1"/>
  <c r="H1291" i="1"/>
  <c r="G1291" i="1"/>
  <c r="H1299" i="1"/>
  <c r="G1299"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H1411" i="1"/>
  <c r="G1411" i="1"/>
  <c r="H1419" i="1"/>
  <c r="G1419" i="1"/>
  <c r="H1427" i="1"/>
  <c r="G1427" i="1"/>
  <c r="H1435" i="1"/>
  <c r="G1435" i="1"/>
  <c r="H1443" i="1"/>
  <c r="G1443" i="1"/>
  <c r="H1451" i="1"/>
  <c r="G1451" i="1"/>
  <c r="H1459" i="1"/>
  <c r="G1459" i="1"/>
  <c r="H1467" i="1"/>
  <c r="G1467" i="1"/>
  <c r="H1475" i="1"/>
  <c r="G1475" i="1"/>
  <c r="H1483" i="1"/>
  <c r="G1483" i="1"/>
  <c r="H1501" i="1"/>
  <c r="G1501" i="1"/>
  <c r="H1495" i="1"/>
  <c r="G1495" i="1"/>
  <c r="H1544" i="1"/>
  <c r="J1544" i="1"/>
  <c r="G1544" i="1"/>
  <c r="H1585" i="1"/>
  <c r="G1585" i="1"/>
  <c r="H1209" i="1"/>
  <c r="G1209" i="1"/>
  <c r="H1217" i="1"/>
  <c r="G1217"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29" i="1"/>
  <c r="G1329" i="1"/>
  <c r="H1337" i="1"/>
  <c r="G1337" i="1"/>
  <c r="H1345" i="1"/>
  <c r="G1345" i="1"/>
  <c r="H1353" i="1"/>
  <c r="G1353" i="1"/>
  <c r="H1361" i="1"/>
  <c r="G1361" i="1"/>
  <c r="H1369" i="1"/>
  <c r="G1369" i="1"/>
  <c r="H1377" i="1"/>
  <c r="G1377" i="1"/>
  <c r="H1385" i="1"/>
  <c r="G1385" i="1"/>
  <c r="H1393" i="1"/>
  <c r="G1393" i="1"/>
  <c r="H1409" i="1"/>
  <c r="G1409" i="1"/>
  <c r="H1417" i="1"/>
  <c r="G1417" i="1"/>
  <c r="H1425" i="1"/>
  <c r="G1425" i="1"/>
  <c r="H1433" i="1"/>
  <c r="G1433" i="1"/>
  <c r="H1441" i="1"/>
  <c r="G1441" i="1"/>
  <c r="H1449" i="1"/>
  <c r="G1449" i="1"/>
  <c r="H1457" i="1"/>
  <c r="G1457" i="1"/>
  <c r="H1465" i="1"/>
  <c r="G1465" i="1"/>
  <c r="H1473" i="1"/>
  <c r="G1473" i="1"/>
  <c r="H1481" i="1"/>
  <c r="G1481" i="1"/>
  <c r="H1489" i="1"/>
  <c r="G1489" i="1"/>
  <c r="G1534" i="1"/>
  <c r="H1534" i="1"/>
  <c r="G1518" i="1"/>
  <c r="J1574" i="1"/>
  <c r="H1574" i="1"/>
  <c r="G1574" i="1"/>
  <c r="J1579" i="1"/>
  <c r="G1579" i="1"/>
  <c r="J1581" i="1"/>
  <c r="H1581" i="1"/>
  <c r="G1581" i="1"/>
  <c r="G1668" i="1"/>
  <c r="H1668" i="1"/>
  <c r="H1672" i="1"/>
  <c r="G1672" i="1"/>
  <c r="D44" i="8"/>
  <c r="C1583" i="1"/>
  <c r="H1540" i="1"/>
  <c r="H1546" i="1"/>
  <c r="G1552" i="1"/>
  <c r="I1552" i="1" s="1"/>
  <c r="J1565" i="1"/>
  <c r="G1569" i="1"/>
  <c r="I1569" i="1" s="1"/>
  <c r="G1620" i="1"/>
  <c r="H1620" i="1"/>
  <c r="G1660" i="1"/>
  <c r="H1660" i="1"/>
  <c r="H1664" i="1"/>
  <c r="G1664" i="1"/>
  <c r="D106" i="4"/>
  <c r="F107" i="4"/>
  <c r="F13" i="6"/>
  <c r="D5" i="6"/>
  <c r="H1532" i="1"/>
  <c r="I1548" i="1"/>
  <c r="I1550" i="1"/>
  <c r="J1553" i="1"/>
  <c r="G1553" i="1"/>
  <c r="I1553" i="1" s="1"/>
  <c r="H1555" i="1"/>
  <c r="G1555" i="1"/>
  <c r="J1558" i="1"/>
  <c r="I1567" i="1"/>
  <c r="J1570" i="1"/>
  <c r="G1570" i="1"/>
  <c r="H1579" i="1"/>
  <c r="G1612" i="1"/>
  <c r="H1612" i="1"/>
  <c r="H1616" i="1"/>
  <c r="G1616" i="1"/>
  <c r="G1652" i="1"/>
  <c r="H1652" i="1"/>
  <c r="H1656" i="1"/>
  <c r="G1656" i="1"/>
  <c r="G1673" i="1"/>
  <c r="D202" i="4"/>
  <c r="D152" i="4" s="1"/>
  <c r="F203" i="4"/>
  <c r="G1604" i="1"/>
  <c r="H1604" i="1"/>
  <c r="H1608" i="1"/>
  <c r="G1608" i="1"/>
  <c r="G1644" i="1"/>
  <c r="H1644" i="1"/>
  <c r="H1648" i="1"/>
  <c r="G1648" i="1"/>
  <c r="E49" i="4"/>
  <c r="D45" i="1" s="1"/>
  <c r="E134" i="4"/>
  <c r="D130" i="1" s="1"/>
  <c r="F470" i="4"/>
  <c r="D466" i="4"/>
  <c r="I39" i="3"/>
  <c r="C1622" i="1"/>
  <c r="H1514" i="1"/>
  <c r="H1528" i="1"/>
  <c r="J1543" i="1"/>
  <c r="G1543" i="1"/>
  <c r="I1543" i="1" s="1"/>
  <c r="J1549" i="1"/>
  <c r="G1549" i="1"/>
  <c r="I1549" i="1" s="1"/>
  <c r="J1551" i="1"/>
  <c r="H1551" i="1"/>
  <c r="G1551" i="1"/>
  <c r="I1551" i="1" s="1"/>
  <c r="H1553" i="1"/>
  <c r="G1558" i="1"/>
  <c r="I1558" i="1" s="1"/>
  <c r="J1566" i="1"/>
  <c r="G1566" i="1"/>
  <c r="I1566" i="1" s="1"/>
  <c r="J1568" i="1"/>
  <c r="H1568" i="1"/>
  <c r="G1568" i="1"/>
  <c r="I1568" i="1" s="1"/>
  <c r="H1570" i="1"/>
  <c r="H1575" i="1"/>
  <c r="J1575" i="1"/>
  <c r="G1596" i="1"/>
  <c r="H1596" i="1"/>
  <c r="H1600" i="1"/>
  <c r="G1600" i="1"/>
  <c r="G1617" i="1"/>
  <c r="G1636" i="1"/>
  <c r="H1636" i="1"/>
  <c r="H1640" i="1"/>
  <c r="G1640" i="1"/>
  <c r="G1657" i="1"/>
  <c r="E7" i="4"/>
  <c r="D230" i="4"/>
  <c r="F231" i="4"/>
  <c r="E6" i="7"/>
  <c r="D1540" i="1"/>
  <c r="G1540" i="1" s="1"/>
  <c r="J1547" i="1"/>
  <c r="G1547" i="1"/>
  <c r="J1559" i="1"/>
  <c r="G1559" i="1"/>
  <c r="I1559" i="1" s="1"/>
  <c r="J1561" i="1"/>
  <c r="H1561" i="1"/>
  <c r="G1561" i="1"/>
  <c r="I1561" i="1" s="1"/>
  <c r="I1575" i="1"/>
  <c r="G1588" i="1"/>
  <c r="H1588" i="1"/>
  <c r="H1592" i="1"/>
  <c r="G1592" i="1"/>
  <c r="G1628" i="1"/>
  <c r="H1628" i="1"/>
  <c r="H1632" i="1"/>
  <c r="G1632" i="1"/>
  <c r="H1549" i="1"/>
  <c r="H1556" i="1"/>
  <c r="J1564" i="1"/>
  <c r="H1564" i="1"/>
  <c r="G1564" i="1"/>
  <c r="I1564" i="1" s="1"/>
  <c r="I1573" i="1"/>
  <c r="J1576" i="1"/>
  <c r="G1576" i="1"/>
  <c r="I1576" i="1" s="1"/>
  <c r="H1578" i="1"/>
  <c r="I1578" i="1" s="1"/>
  <c r="J1578" i="1"/>
  <c r="H1584" i="1"/>
  <c r="G1584" i="1"/>
  <c r="G1601" i="1"/>
  <c r="H1624" i="1"/>
  <c r="G1624" i="1"/>
  <c r="G1641" i="1"/>
  <c r="G1684" i="1"/>
  <c r="H1684" i="1"/>
  <c r="F36" i="4"/>
  <c r="D7" i="4"/>
  <c r="D82" i="4"/>
  <c r="F83" i="4"/>
  <c r="E114" i="6"/>
  <c r="D1518" i="1"/>
  <c r="H1518" i="1" s="1"/>
  <c r="G1591" i="1"/>
  <c r="G1599" i="1"/>
  <c r="G1607" i="1"/>
  <c r="G1615" i="1"/>
  <c r="G1623" i="1"/>
  <c r="G1631" i="1"/>
  <c r="G1639" i="1"/>
  <c r="G1647" i="1"/>
  <c r="G1655" i="1"/>
  <c r="G1663" i="1"/>
  <c r="G1671" i="1"/>
  <c r="G1679" i="1"/>
  <c r="F141" i="4"/>
  <c r="H314" i="9"/>
  <c r="E88" i="5"/>
  <c r="D1093" i="1" s="1"/>
  <c r="H316" i="9"/>
  <c r="H315" i="9"/>
  <c r="E147" i="5"/>
  <c r="D1152" i="1" s="1"/>
  <c r="H336" i="9"/>
  <c r="E177" i="5"/>
  <c r="F237" i="5"/>
  <c r="D219" i="5"/>
  <c r="E141" i="6"/>
  <c r="E164" i="4"/>
  <c r="D160" i="1" s="1"/>
  <c r="E12" i="5"/>
  <c r="F122" i="6"/>
  <c r="D114" i="6"/>
  <c r="D5" i="7"/>
  <c r="G1542" i="1"/>
  <c r="I1542" i="1" s="1"/>
  <c r="G1546" i="1"/>
  <c r="I1546" i="1" s="1"/>
  <c r="D522" i="4"/>
  <c r="F523" i="4"/>
  <c r="D373" i="4"/>
  <c r="D431" i="4"/>
  <c r="D597" i="4"/>
  <c r="F29" i="5"/>
  <c r="D12" i="5"/>
  <c r="D203" i="5"/>
  <c r="F204" i="5"/>
  <c r="D571" i="4"/>
  <c r="E202" i="4"/>
  <c r="D198" i="1" s="1"/>
  <c r="D321" i="4"/>
  <c r="D535" i="4"/>
  <c r="D35" i="6"/>
  <c r="F36" i="6"/>
  <c r="D273" i="4"/>
  <c r="E321" i="4"/>
  <c r="E535" i="4"/>
  <c r="G314" i="9"/>
  <c r="E314" i="9" s="1"/>
  <c r="B314" i="9" s="1"/>
  <c r="D88" i="5"/>
  <c r="F89" i="5"/>
  <c r="G315" i="9"/>
  <c r="G316" i="9"/>
  <c r="D147" i="5"/>
  <c r="D178" i="5"/>
  <c r="F186" i="5"/>
  <c r="D647" i="4"/>
  <c r="D251" i="5"/>
  <c r="B101" i="9"/>
  <c r="G177" i="9"/>
  <c r="E177" i="9" s="1"/>
  <c r="B177" i="9" s="1"/>
  <c r="H180" i="9"/>
  <c r="G184" i="9"/>
  <c r="E184" i="9" s="1"/>
  <c r="B184" i="9" s="1"/>
  <c r="G188" i="9"/>
  <c r="E188" i="9" s="1"/>
  <c r="B188" i="9" s="1"/>
  <c r="G192" i="9"/>
  <c r="E192" i="9" s="1"/>
  <c r="B192" i="9" s="1"/>
  <c r="G196" i="9"/>
  <c r="E196" i="9" s="1"/>
  <c r="B196" i="9" s="1"/>
  <c r="G200" i="9"/>
  <c r="E200" i="9" s="1"/>
  <c r="B200" i="9" s="1"/>
  <c r="G204" i="9"/>
  <c r="E204" i="9" s="1"/>
  <c r="B204" i="9" s="1"/>
  <c r="M228" i="9"/>
  <c r="B276" i="9"/>
  <c r="B303" i="9"/>
  <c r="F277" i="5"/>
  <c r="I10" i="9"/>
  <c r="E149" i="9"/>
  <c r="B149" i="9" s="1"/>
  <c r="E155" i="9"/>
  <c r="B155" i="9" s="1"/>
  <c r="B249" i="9"/>
  <c r="B268" i="9"/>
  <c r="B100" i="9"/>
  <c r="E141" i="9"/>
  <c r="B141" i="9" s="1"/>
  <c r="E147" i="9"/>
  <c r="B147" i="9" s="1"/>
  <c r="G175" i="9"/>
  <c r="E175" i="9" s="1"/>
  <c r="B175" i="9" s="1"/>
  <c r="B233" i="9"/>
  <c r="B260" i="9"/>
  <c r="F274" i="9"/>
  <c r="B274" i="9" s="1"/>
  <c r="B329"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F241" i="9"/>
  <c r="B241" i="9" s="1"/>
  <c r="B252" i="9"/>
  <c r="B258" i="9"/>
  <c r="F266" i="9"/>
  <c r="B266" i="9" s="1"/>
  <c r="B283" i="9"/>
  <c r="F298" i="9"/>
  <c r="E327" i="9"/>
  <c r="B327" i="9" s="1"/>
  <c r="E125" i="9"/>
  <c r="B125" i="9" s="1"/>
  <c r="B173" i="9"/>
  <c r="G179" i="9"/>
  <c r="B244"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E310" i="9" s="1"/>
  <c r="B310" i="9" s="1"/>
  <c r="E117" i="9"/>
  <c r="B117" i="9" s="1"/>
  <c r="E123" i="9"/>
  <c r="B123" i="9" s="1"/>
  <c r="B140" i="9"/>
  <c r="E165" i="9"/>
  <c r="B165" i="9" s="1"/>
  <c r="E171" i="9"/>
  <c r="B171" i="9" s="1"/>
  <c r="H179" i="9"/>
  <c r="F250" i="9"/>
  <c r="B250" i="9" s="1"/>
  <c r="B267" i="9"/>
  <c r="B281" i="9"/>
  <c r="E313" i="9"/>
  <c r="B313" i="9" s="1"/>
  <c r="E321" i="9"/>
  <c r="B321" i="9" s="1"/>
  <c r="G24" i="9" l="1"/>
  <c r="H24" i="9"/>
  <c r="E24" i="9" s="1"/>
  <c r="G149" i="1"/>
  <c r="F153" i="4"/>
  <c r="H1681" i="1"/>
  <c r="G1681" i="1"/>
  <c r="E360" i="4"/>
  <c r="D355" i="1" s="1"/>
  <c r="D368" i="1"/>
  <c r="H258" i="1"/>
  <c r="G258" i="1"/>
  <c r="F134" i="4"/>
  <c r="F49" i="4"/>
  <c r="E251" i="5"/>
  <c r="E176" i="5" s="1"/>
  <c r="D1180" i="1" s="1"/>
  <c r="E315" i="9"/>
  <c r="B315" i="9" s="1"/>
  <c r="D299" i="4"/>
  <c r="H17" i="3"/>
  <c r="C148" i="1"/>
  <c r="F251" i="5"/>
  <c r="H24" i="3"/>
  <c r="C1255" i="1"/>
  <c r="F522" i="4"/>
  <c r="C516" i="1"/>
  <c r="K1480" i="9"/>
  <c r="G343" i="9"/>
  <c r="E343" i="9" s="1"/>
  <c r="B343" i="9" s="1"/>
  <c r="I38" i="3"/>
  <c r="C1621" i="1"/>
  <c r="F228" i="9"/>
  <c r="F647" i="4"/>
  <c r="C641" i="1"/>
  <c r="E640" i="4"/>
  <c r="D634" i="1" s="1"/>
  <c r="D529" i="1"/>
  <c r="F321" i="4"/>
  <c r="C316" i="1"/>
  <c r="F12" i="5"/>
  <c r="D7" i="5"/>
  <c r="C1017" i="1"/>
  <c r="D308" i="4"/>
  <c r="I30" i="3"/>
  <c r="D1537" i="1"/>
  <c r="F106" i="4"/>
  <c r="C102" i="1"/>
  <c r="G342" i="9"/>
  <c r="E342" i="9" s="1"/>
  <c r="E6" i="4"/>
  <c r="D3" i="1"/>
  <c r="H19" i="9"/>
  <c r="E19" i="9" s="1"/>
  <c r="B19" i="9" s="1"/>
  <c r="G336" i="9"/>
  <c r="E336" i="9" s="1"/>
  <c r="B336" i="9" s="1"/>
  <c r="F178" i="5"/>
  <c r="D177" i="5"/>
  <c r="C1182" i="1"/>
  <c r="E308" i="4"/>
  <c r="D316" i="1"/>
  <c r="G339" i="9"/>
  <c r="E339" i="9" s="1"/>
  <c r="B339" i="9" s="1"/>
  <c r="F219" i="5"/>
  <c r="C1223" i="1"/>
  <c r="D1510" i="1"/>
  <c r="I29" i="3"/>
  <c r="E639" i="4"/>
  <c r="D633" i="1" s="1"/>
  <c r="H130" i="1"/>
  <c r="G130" i="1"/>
  <c r="I1579" i="1"/>
  <c r="H160" i="1"/>
  <c r="G160" i="1"/>
  <c r="F147" i="5"/>
  <c r="C1152" i="1"/>
  <c r="F273" i="4"/>
  <c r="C269" i="1"/>
  <c r="F597" i="4"/>
  <c r="C591" i="1"/>
  <c r="E69" i="5"/>
  <c r="H45" i="1"/>
  <c r="G45" i="1"/>
  <c r="I1570" i="1"/>
  <c r="I1544" i="1"/>
  <c r="D640" i="4"/>
  <c r="F535" i="4"/>
  <c r="C529" i="1"/>
  <c r="E316" i="9"/>
  <c r="B316" i="9" s="1"/>
  <c r="F164" i="4"/>
  <c r="D430" i="4"/>
  <c r="F431" i="4"/>
  <c r="C425" i="1"/>
  <c r="G345" i="9"/>
  <c r="E345" i="9" s="1"/>
  <c r="H32" i="3"/>
  <c r="C1538" i="1"/>
  <c r="I23" i="3"/>
  <c r="D1181" i="1"/>
  <c r="I1574" i="1"/>
  <c r="I1557" i="1"/>
  <c r="G338" i="9"/>
  <c r="E338" i="9" s="1"/>
  <c r="B338" i="9" s="1"/>
  <c r="F203" i="5"/>
  <c r="C1207" i="1"/>
  <c r="F571" i="4"/>
  <c r="C565" i="1"/>
  <c r="F373" i="4"/>
  <c r="D360" i="4"/>
  <c r="C368" i="1"/>
  <c r="F114" i="6"/>
  <c r="H29" i="3"/>
  <c r="C1510" i="1"/>
  <c r="F82" i="4"/>
  <c r="C78" i="1"/>
  <c r="E5" i="7"/>
  <c r="D1539" i="1"/>
  <c r="F466" i="4"/>
  <c r="C460" i="1"/>
  <c r="E179" i="9"/>
  <c r="B179" i="9" s="1"/>
  <c r="D6" i="4"/>
  <c r="F7" i="4"/>
  <c r="C3" i="1"/>
  <c r="H1622" i="1"/>
  <c r="G1622" i="1"/>
  <c r="F202" i="4"/>
  <c r="C198" i="1"/>
  <c r="G347" i="9"/>
  <c r="E347" i="9" s="1"/>
  <c r="F5" i="6"/>
  <c r="D141" i="6"/>
  <c r="H26" i="3"/>
  <c r="C1401" i="1"/>
  <c r="F88" i="5"/>
  <c r="D69" i="5"/>
  <c r="C1093" i="1"/>
  <c r="F35" i="6"/>
  <c r="H27" i="3"/>
  <c r="C1431" i="1"/>
  <c r="E7" i="5"/>
  <c r="D1017" i="1"/>
  <c r="F230" i="4"/>
  <c r="C226" i="1"/>
  <c r="E152" i="4"/>
  <c r="F152" i="4" s="1"/>
  <c r="H1583" i="1"/>
  <c r="G1583" i="1"/>
  <c r="I1581" i="1"/>
  <c r="I24" i="3" l="1"/>
  <c r="D1255" i="1"/>
  <c r="G641" i="1"/>
  <c r="H641" i="1"/>
  <c r="H1093" i="1"/>
  <c r="G1093" i="1"/>
  <c r="H198" i="1"/>
  <c r="G198" i="1"/>
  <c r="H460" i="1"/>
  <c r="G460" i="1"/>
  <c r="B345" i="9"/>
  <c r="E344" i="9"/>
  <c r="I10" i="3" s="1"/>
  <c r="F640" i="4"/>
  <c r="C634" i="1"/>
  <c r="B24" i="9"/>
  <c r="H1017" i="1"/>
  <c r="G1017" i="1"/>
  <c r="H1255" i="1"/>
  <c r="G1255" i="1"/>
  <c r="H226" i="1"/>
  <c r="G226" i="1"/>
  <c r="F69" i="5"/>
  <c r="H22" i="3"/>
  <c r="C1074" i="1"/>
  <c r="H368" i="1"/>
  <c r="G368" i="1"/>
  <c r="G425" i="1"/>
  <c r="H425" i="1"/>
  <c r="H269" i="1"/>
  <c r="G269" i="1"/>
  <c r="E417" i="4"/>
  <c r="D412" i="1" s="1"/>
  <c r="D303" i="1"/>
  <c r="E418" i="4"/>
  <c r="D413" i="1" s="1"/>
  <c r="E422" i="4"/>
  <c r="I16" i="3"/>
  <c r="D2" i="1"/>
  <c r="F7" i="5"/>
  <c r="D6" i="5"/>
  <c r="H21" i="3"/>
  <c r="C1012" i="1"/>
  <c r="B228" i="9"/>
  <c r="E346" i="9"/>
  <c r="B347" i="9"/>
  <c r="F360" i="4"/>
  <c r="D418" i="4"/>
  <c r="C355" i="1"/>
  <c r="H1182" i="1"/>
  <c r="G1182" i="1"/>
  <c r="H1621" i="1"/>
  <c r="G1621" i="1"/>
  <c r="H11" i="3"/>
  <c r="E341" i="9"/>
  <c r="B342" i="9"/>
  <c r="H9" i="3"/>
  <c r="H1401" i="1"/>
  <c r="G1401" i="1"/>
  <c r="D1538" i="1"/>
  <c r="I32" i="3"/>
  <c r="F430" i="4"/>
  <c r="D639" i="4"/>
  <c r="C424" i="1"/>
  <c r="H1152" i="1"/>
  <c r="G1152" i="1"/>
  <c r="D176" i="5"/>
  <c r="F177" i="5"/>
  <c r="H23" i="3"/>
  <c r="C1181" i="1"/>
  <c r="H102" i="1"/>
  <c r="G102" i="1"/>
  <c r="H316" i="1"/>
  <c r="G316" i="1"/>
  <c r="D417" i="4"/>
  <c r="F308" i="4"/>
  <c r="C303" i="1"/>
  <c r="E6" i="5"/>
  <c r="I21" i="3"/>
  <c r="D1012" i="1"/>
  <c r="H3" i="1"/>
  <c r="G3" i="1"/>
  <c r="H78" i="1"/>
  <c r="G78" i="1"/>
  <c r="H565" i="1"/>
  <c r="G565" i="1"/>
  <c r="E299" i="4"/>
  <c r="F299" i="4" s="1"/>
  <c r="I17" i="3"/>
  <c r="D148" i="1"/>
  <c r="H148" i="1" s="1"/>
  <c r="F141" i="6"/>
  <c r="C1537" i="1"/>
  <c r="H30" i="3"/>
  <c r="I22" i="3"/>
  <c r="D1074" i="1"/>
  <c r="H1223" i="1"/>
  <c r="G1223" i="1"/>
  <c r="G1539" i="1"/>
  <c r="H1539" i="1"/>
  <c r="H1431" i="1"/>
  <c r="G1431" i="1"/>
  <c r="D300" i="4"/>
  <c r="D422" i="4"/>
  <c r="F6" i="4"/>
  <c r="H16" i="3"/>
  <c r="C2" i="1"/>
  <c r="H1510" i="1"/>
  <c r="G1510" i="1"/>
  <c r="H1207" i="1"/>
  <c r="G1207" i="1"/>
  <c r="G1538" i="1"/>
  <c r="H1538" i="1"/>
  <c r="G529" i="1"/>
  <c r="H529" i="1"/>
  <c r="H591" i="1"/>
  <c r="G591" i="1"/>
  <c r="H516" i="1"/>
  <c r="G516" i="1"/>
  <c r="D301" i="4"/>
  <c r="D423" i="4"/>
  <c r="C295" i="1"/>
  <c r="K3" i="9" l="1"/>
  <c r="I9" i="3"/>
  <c r="G355" i="1"/>
  <c r="H355" i="1"/>
  <c r="H1074" i="1"/>
  <c r="G1074" i="1"/>
  <c r="C297" i="1"/>
  <c r="H299" i="9"/>
  <c r="D1011" i="1"/>
  <c r="H424" i="1"/>
  <c r="G424" i="1"/>
  <c r="F418" i="4"/>
  <c r="C413" i="1"/>
  <c r="G306" i="9"/>
  <c r="E306" i="9" s="1"/>
  <c r="B306" i="9" s="1"/>
  <c r="G299" i="9"/>
  <c r="F6" i="5"/>
  <c r="C1011" i="1"/>
  <c r="D424" i="4"/>
  <c r="F422" i="4"/>
  <c r="D643" i="4"/>
  <c r="C417" i="1"/>
  <c r="F639" i="4"/>
  <c r="C633" i="1"/>
  <c r="E423" i="4"/>
  <c r="F423" i="4" s="1"/>
  <c r="E301" i="4"/>
  <c r="D297" i="1" s="1"/>
  <c r="D295" i="1"/>
  <c r="G295" i="1" s="1"/>
  <c r="N3" i="9"/>
  <c r="I11" i="3"/>
  <c r="G634" i="1"/>
  <c r="H634" i="1"/>
  <c r="H1181" i="1"/>
  <c r="G1181" i="1"/>
  <c r="H1537" i="1"/>
  <c r="G1537" i="1"/>
  <c r="F417" i="4"/>
  <c r="C412" i="1"/>
  <c r="G1012" i="1"/>
  <c r="H1012" i="1"/>
  <c r="F300" i="4"/>
  <c r="C296" i="1"/>
  <c r="H303" i="1"/>
  <c r="G303" i="1"/>
  <c r="H2" i="1"/>
  <c r="G2" i="1"/>
  <c r="G148" i="1"/>
  <c r="E643" i="4"/>
  <c r="D417" i="1"/>
  <c r="H295" i="1"/>
  <c r="D644" i="4"/>
  <c r="D425" i="4"/>
  <c r="C418" i="1"/>
  <c r="G20" i="9"/>
  <c r="F176" i="5"/>
  <c r="C1180" i="1"/>
  <c r="E300" i="4"/>
  <c r="E424" i="4" l="1"/>
  <c r="D419" i="1" s="1"/>
  <c r="E299" i="9"/>
  <c r="B299" i="9" s="1"/>
  <c r="F301" i="4"/>
  <c r="C420" i="1"/>
  <c r="D646" i="4"/>
  <c r="C638" i="1"/>
  <c r="G417" i="1"/>
  <c r="H417" i="1"/>
  <c r="G413" i="1"/>
  <c r="H413" i="1"/>
  <c r="H412" i="1"/>
  <c r="G412" i="1"/>
  <c r="D645" i="4"/>
  <c r="F643" i="4"/>
  <c r="C637" i="1"/>
  <c r="H633" i="1"/>
  <c r="G633" i="1"/>
  <c r="H1180" i="1"/>
  <c r="G1180" i="1"/>
  <c r="F424" i="4"/>
  <c r="C419" i="1"/>
  <c r="H297" i="1"/>
  <c r="G297" i="1"/>
  <c r="D296" i="1"/>
  <c r="H296" i="1" s="1"/>
  <c r="H8" i="3"/>
  <c r="H1011" i="1"/>
  <c r="G1011" i="1"/>
  <c r="D637" i="1"/>
  <c r="E644" i="4"/>
  <c r="F644" i="4" s="1"/>
  <c r="E425" i="4"/>
  <c r="D420" i="1" s="1"/>
  <c r="D418" i="1"/>
  <c r="H418" i="1" s="1"/>
  <c r="H20" i="9"/>
  <c r="E20" i="9" s="1"/>
  <c r="B20" i="9" s="1"/>
  <c r="G296" i="1" l="1"/>
  <c r="D650" i="4"/>
  <c r="C640" i="1"/>
  <c r="M3" i="9"/>
  <c r="G418" i="1"/>
  <c r="H420" i="1"/>
  <c r="G420" i="1"/>
  <c r="F425" i="4"/>
  <c r="E646" i="4"/>
  <c r="D638" i="1"/>
  <c r="H637" i="1"/>
  <c r="G637" i="1"/>
  <c r="H638" i="1"/>
  <c r="G638" i="1"/>
  <c r="E645" i="4"/>
  <c r="G419" i="1"/>
  <c r="H419" i="1"/>
  <c r="F645" i="4"/>
  <c r="D649" i="4"/>
  <c r="C639" i="1"/>
  <c r="E649" i="4" l="1"/>
  <c r="F649" i="4" s="1"/>
  <c r="D639" i="1"/>
  <c r="H639" i="1" s="1"/>
  <c r="G297" i="9"/>
  <c r="E297" i="9" s="1"/>
  <c r="B297" i="9" s="1"/>
  <c r="G334" i="9"/>
  <c r="H334" i="9"/>
  <c r="E650" i="4"/>
  <c r="D640" i="1"/>
  <c r="H640" i="1" s="1"/>
  <c r="H18" i="3"/>
  <c r="C643" i="1"/>
  <c r="F646" i="4"/>
  <c r="F650" i="4"/>
  <c r="H19" i="3"/>
  <c r="C644" i="1"/>
  <c r="G639" i="1" l="1"/>
  <c r="G640" i="1"/>
  <c r="I19" i="3"/>
  <c r="D644" i="1"/>
  <c r="G644" i="1" s="1"/>
  <c r="E334" i="9"/>
  <c r="H7" i="3"/>
  <c r="I18" i="3"/>
  <c r="D643" i="1"/>
  <c r="G643" i="1" s="1"/>
  <c r="H643" i="1" l="1"/>
  <c r="H644" i="1"/>
  <c r="B334" i="9"/>
  <c r="E298" i="9"/>
  <c r="I8" i="3" s="1"/>
  <c r="J3" i="9"/>
  <c r="G295" i="9" l="1"/>
  <c r="L293" i="9"/>
  <c r="F293" i="9" s="1"/>
  <c r="H18" i="9"/>
  <c r="G18" i="9"/>
  <c r="H295" i="9"/>
  <c r="J6" i="9"/>
  <c r="K6" i="9"/>
  <c r="I5" i="9"/>
  <c r="L16" i="9"/>
  <c r="J10" i="9"/>
  <c r="J7" i="9"/>
  <c r="G17" i="9"/>
  <c r="K9" i="9"/>
  <c r="I8" i="9"/>
  <c r="J8" i="9"/>
  <c r="K13" i="9"/>
  <c r="K10" i="9"/>
  <c r="I11" i="9"/>
  <c r="J11" i="9"/>
  <c r="K11" i="9"/>
  <c r="L15" i="9"/>
  <c r="I12" i="9"/>
  <c r="H17" i="9"/>
  <c r="G16" i="9"/>
  <c r="I13" i="9"/>
  <c r="J5" i="9"/>
  <c r="M16" i="9"/>
  <c r="M15" i="9"/>
  <c r="I6" i="9"/>
  <c r="J9" i="9"/>
  <c r="I7" i="9"/>
  <c r="G21" i="9"/>
  <c r="I17" i="9"/>
  <c r="G15" i="9"/>
  <c r="K8" i="9"/>
  <c r="K7" i="9"/>
  <c r="H15" i="9"/>
  <c r="H16" i="9"/>
  <c r="G22" i="9"/>
  <c r="H22" i="9"/>
  <c r="I9" i="9"/>
  <c r="K12" i="9"/>
  <c r="H21" i="9"/>
  <c r="J17" i="9"/>
  <c r="J13" i="9"/>
  <c r="K5" i="9"/>
  <c r="J12" i="9"/>
  <c r="E18" i="9" l="1"/>
  <c r="B18" i="9" s="1"/>
  <c r="E6" i="9"/>
  <c r="B6" i="9" s="1"/>
  <c r="E21" i="9"/>
  <c r="B21" i="9" s="1"/>
  <c r="E9" i="9"/>
  <c r="B9" i="9" s="1"/>
  <c r="E16" i="9"/>
  <c r="E5" i="9"/>
  <c r="B5" i="9" s="1"/>
  <c r="E22" i="9"/>
  <c r="B22" i="9" s="1"/>
  <c r="E7" i="9"/>
  <c r="B7" i="9" s="1"/>
  <c r="E12" i="9"/>
  <c r="B12" i="9" s="1"/>
  <c r="E8" i="9"/>
  <c r="B8" i="9" s="1"/>
  <c r="F15" i="9"/>
  <c r="E17" i="9"/>
  <c r="B17" i="9" s="1"/>
  <c r="E15" i="9"/>
  <c r="E11" i="9"/>
  <c r="B11" i="9" s="1"/>
  <c r="E10" i="9"/>
  <c r="B10" i="9" s="1"/>
  <c r="B293" i="9"/>
  <c r="F23" i="9"/>
  <c r="E13" i="9"/>
  <c r="B13" i="9" s="1"/>
  <c r="F16" i="9"/>
  <c r="E295" i="9"/>
  <c r="E4" i="9" l="1"/>
  <c r="B16" i="9"/>
  <c r="F14" i="9"/>
  <c r="F3" i="9" s="1"/>
  <c r="B15" i="9"/>
  <c r="E14" i="9"/>
  <c r="I12" i="3"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<sst xmlns="http://schemas.openxmlformats.org/spreadsheetml/2006/main" count="4719" uniqueCount="3650">
  <si>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</si>
  <si>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</si>
  <si>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</si>
  <si>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</si>
  <si>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</si>
  <si>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</si>
  <si>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</si>
  <si>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</si>
  <si>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</si>
  <si>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</si>
  <si>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</si>
  <si>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</si>
  <si>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</si>
  <si>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</si>
  <si>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</si>
  <si>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</si>
  <si>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</si>
  <si>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</si>
  <si>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</si>
  <si>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</si>
  <si>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</si>
  <si>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</si>
  <si>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</si>
  <si>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</si>
  <si>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</si>
  <si>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</si>
  <si>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</si>
  <si>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</si>
  <si>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</si>
  <si>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</si>
  <si>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</si>
  <si>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JOSIPA KOZARCA, VINKOVCI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</si>
  <si>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</si>
  <si>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</si>
  <si>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</si>
  <si>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</si>
  <si>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</si>
  <si>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</si>
  <si>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</si>
  <si>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</si>
  <si>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</si>
  <si>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</si>
  <si>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</si>
  <si>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</si>
  <si>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</si>
  <si>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</si>
  <si>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</si>
  <si>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</si>
  <si>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</si>
  <si>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</si>
  <si>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</si>
  <si>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</si>
  <si>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</si>
  <si>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</si>
  <si>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</si>
  <si>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</si>
  <si>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10047 - OSNOVNA ŠKOLA JOSIPA KOZARCA, VINKOVCI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</si>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</sst>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819086.91</v>
      </c>
      <c r="D2" s="6">
        <f>'PR-RAS'!E6</f>
        <v>936610.90999999992</v>
      </c>
      <c r="E2" s="6">
        <v>0</v>
      </c>
      <c r="F2" s="6">
        <v>0</v>
      </c>
      <c r="G2" s="7">
        <f t="shared" ref="G2:G274" si="0">(B2/1000)*(C2*1+D2*2)</f>
        <v>2692.3087300000002</v>
      </c>
      <c r="H2" s="7">
        <f t="shared" ref="H2:H274" si="1">ABS(C2-ROUND(C2,0))+ABS(D2-ROUND(D2,0))</f>
        <v>0.18000000005122274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756415.38</v>
      </c>
      <c r="D45" s="1">
        <f>'PR-RAS'!E49</f>
        <v>858158.41999999993</v>
      </c>
      <c r="E45" s="1">
        <v>0</v>
      </c>
      <c r="F45" s="1">
        <v>0</v>
      </c>
      <c r="G45" s="2">
        <f t="shared" si="0"/>
        <v>108800.21767999999</v>
      </c>
      <c r="H45" s="2">
        <f t="shared" si="1"/>
        <v>0.79999999993015081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740338.82</v>
      </c>
      <c r="D64" s="1">
        <f>'PR-RAS'!E68</f>
        <v>826637.2</v>
      </c>
      <c r="E64" s="1">
        <v>0</v>
      </c>
      <c r="F64" s="1">
        <v>0</v>
      </c>
      <c r="G64" s="2">
        <f t="shared" si="0"/>
        <v>150797.63285999998</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740338.82</v>
      </c>
      <c r="D65" s="1">
        <f>'PR-RAS'!E69</f>
        <v>826637.2</v>
      </c>
      <c r="E65" s="1">
        <v>0</v>
      </c>
      <c r="F65" s="1">
        <v>0</v>
      </c>
      <c r="G65" s="2">
        <f t="shared" si="0"/>
        <v>153191.24607999998</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16076.56</v>
      </c>
      <c r="D73" s="1">
        <f>'PR-RAS'!E77</f>
        <v>31521.22</v>
      </c>
      <c r="E73" s="1">
        <v>0</v>
      </c>
      <c r="F73" s="1">
        <v>0</v>
      </c>
      <c r="G73" s="2">
        <f t="shared" si="0"/>
        <v>5696.5679999999993</v>
      </c>
      <c r="H73" s="2">
        <f t="shared" si="1"/>
        <v>0.66000000000167347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16076.56</v>
      </c>
      <c r="D76" s="1">
        <f>'PR-RAS'!E80</f>
        <v>31521.22</v>
      </c>
      <c r="E76" s="1">
        <v>0</v>
      </c>
      <c r="F76" s="1">
        <v>0</v>
      </c>
      <c r="G76" s="2">
        <f t="shared" si="0"/>
        <v>5933.9250000000002</v>
      </c>
      <c r="H76" s="2">
        <f t="shared" si="1"/>
        <v>0.66000000000167347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1.7</v>
      </c>
      <c r="E78" s="1">
        <v>0</v>
      </c>
      <c r="F78" s="1">
        <v>0</v>
      </c>
      <c r="G78" s="2">
        <f t="shared" si="0"/>
        <v>0.26179999999999998</v>
      </c>
      <c r="H78" s="2">
        <f t="shared" si="1"/>
        <v>0.30000000000000004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1.7</v>
      </c>
      <c r="E79" s="1">
        <v>0</v>
      </c>
      <c r="F79" s="1">
        <v>0</v>
      </c>
      <c r="G79" s="2">
        <f t="shared" si="0"/>
        <v>0.26519999999999999</v>
      </c>
      <c r="H79" s="2">
        <f t="shared" si="1"/>
        <v>0.30000000000000004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1.7</v>
      </c>
      <c r="E81" s="1">
        <v>0</v>
      </c>
      <c r="F81" s="1">
        <v>0</v>
      </c>
      <c r="G81" s="2">
        <f t="shared" si="0"/>
        <v>0.27200000000000002</v>
      </c>
      <c r="H81" s="2">
        <f t="shared" si="1"/>
        <v>0.30000000000000004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87.88</v>
      </c>
      <c r="D102" s="1">
        <f>'PR-RAS'!E106</f>
        <v>0</v>
      </c>
      <c r="E102" s="1">
        <v>0</v>
      </c>
      <c r="F102" s="1">
        <v>0</v>
      </c>
      <c r="G102" s="2">
        <f t="shared" si="0"/>
        <v>8.8758800000000004</v>
      </c>
      <c r="H102" s="2">
        <f t="shared" si="1"/>
        <v>0.12000000000000455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87.88</v>
      </c>
      <c r="D108" s="1">
        <f>'PR-RAS'!E112</f>
        <v>0</v>
      </c>
      <c r="E108" s="1">
        <v>0</v>
      </c>
      <c r="F108" s="1">
        <v>0</v>
      </c>
      <c r="G108" s="2">
        <f t="shared" si="0"/>
        <v>9.4031599999999997</v>
      </c>
      <c r="H108" s="2">
        <f t="shared" si="1"/>
        <v>0.12000000000000455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87.88</v>
      </c>
      <c r="D113" s="1">
        <f>'PR-RAS'!E117</f>
        <v>0</v>
      </c>
      <c r="E113" s="1">
        <v>0</v>
      </c>
      <c r="F113" s="1">
        <v>0</v>
      </c>
      <c r="G113" s="2">
        <f t="shared" si="0"/>
        <v>9.8425599999999989</v>
      </c>
      <c r="H113" s="2">
        <f t="shared" si="1"/>
        <v>0.12000000000000455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2615.9</v>
      </c>
      <c r="D121" s="1">
        <f>'PR-RAS'!E125</f>
        <v>5226</v>
      </c>
      <c r="E121" s="1">
        <v>0</v>
      </c>
      <c r="F121" s="1">
        <v>0</v>
      </c>
      <c r="G121" s="2">
        <f t="shared" si="0"/>
        <v>1568.1479999999999</v>
      </c>
      <c r="H121" s="2">
        <f t="shared" si="1"/>
        <v>9.9999999999909051E-2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2073.5</v>
      </c>
      <c r="D122" s="1">
        <f>'PR-RAS'!E126</f>
        <v>4498.8</v>
      </c>
      <c r="E122" s="1">
        <v>0</v>
      </c>
      <c r="F122" s="1">
        <v>0</v>
      </c>
      <c r="G122" s="2">
        <f t="shared" si="0"/>
        <v>1339.6031</v>
      </c>
      <c r="H122" s="2">
        <f t="shared" si="1"/>
        <v>0.6999999999998181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2073.5</v>
      </c>
      <c r="D124" s="1">
        <f>'PR-RAS'!E128</f>
        <v>4498.8</v>
      </c>
      <c r="E124" s="1">
        <v>0</v>
      </c>
      <c r="F124" s="1">
        <v>0</v>
      </c>
      <c r="G124" s="2">
        <f t="shared" si="0"/>
        <v>1361.7453</v>
      </c>
      <c r="H124" s="2">
        <f t="shared" si="1"/>
        <v>0.6999999999998181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542.4</v>
      </c>
      <c r="D125" s="1">
        <f>'PR-RAS'!E129</f>
        <v>727.2</v>
      </c>
      <c r="E125" s="1">
        <v>0</v>
      </c>
      <c r="F125" s="1">
        <v>0</v>
      </c>
      <c r="G125" s="2">
        <f t="shared" si="0"/>
        <v>247.60320000000002</v>
      </c>
      <c r="H125" s="2">
        <f t="shared" si="1"/>
        <v>0.60000000000002274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542.4</v>
      </c>
      <c r="D126" s="1">
        <f>'PR-RAS'!E130</f>
        <v>727.2</v>
      </c>
      <c r="E126" s="1">
        <v>0</v>
      </c>
      <c r="F126" s="1">
        <v>0</v>
      </c>
      <c r="G126" s="2">
        <f t="shared" si="0"/>
        <v>249.60000000000002</v>
      </c>
      <c r="H126" s="2">
        <f t="shared" si="1"/>
        <v>0.60000000000002274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59967.75</v>
      </c>
      <c r="D130" s="1">
        <f>'PR-RAS'!E134</f>
        <v>73224.790000000008</v>
      </c>
      <c r="E130" s="1">
        <v>0</v>
      </c>
      <c r="F130" s="1">
        <v>0</v>
      </c>
      <c r="G130" s="2">
        <f t="shared" si="0"/>
        <v>26627.835570000003</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59967.75</v>
      </c>
      <c r="D131" s="1">
        <f>'PR-RAS'!E135</f>
        <v>73224.790000000008</v>
      </c>
      <c r="E131" s="1">
        <v>0</v>
      </c>
      <c r="F131" s="1">
        <v>0</v>
      </c>
      <c r="G131" s="2">
        <f t="shared" si="0"/>
        <v>26834.252900000003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59967.75</v>
      </c>
      <c r="D132" s="1">
        <f>'PR-RAS'!E136</f>
        <v>62574.79</v>
      </c>
      <c r="E132" s="1">
        <v>0</v>
      </c>
      <c r="F132" s="1">
        <v>0</v>
      </c>
      <c r="G132" s="2">
        <f t="shared" si="0"/>
        <v>24250.370230000004</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10650</v>
      </c>
      <c r="E133" s="1">
        <v>0</v>
      </c>
      <c r="F133" s="1">
        <v>0</v>
      </c>
      <c r="G133" s="2">
        <f t="shared" si="0"/>
        <v>2811.6</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825640.01999999979</v>
      </c>
      <c r="D148" s="1">
        <f>'PR-RAS'!E152</f>
        <v>1085843.2199999997</v>
      </c>
      <c r="E148" s="1">
        <v>0</v>
      </c>
      <c r="F148" s="1">
        <v>0</v>
      </c>
      <c r="G148" s="2">
        <f t="shared" si="0"/>
        <v>440606.98961999983</v>
      </c>
      <c r="H148" s="2">
        <f t="shared" si="1"/>
        <v>0.23999999952502549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695205.55999999982</v>
      </c>
      <c r="D149" s="1">
        <f>'PR-RAS'!E153</f>
        <v>930850.67999999993</v>
      </c>
      <c r="E149" s="1">
        <v>0</v>
      </c>
      <c r="F149" s="1">
        <v>0</v>
      </c>
      <c r="G149" s="2">
        <f t="shared" si="0"/>
        <v>378422.22415999998</v>
      </c>
      <c r="H149" s="2">
        <f t="shared" si="1"/>
        <v>0.76000000024214387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574762.00999999989</v>
      </c>
      <c r="D150" s="1">
        <f>'PR-RAS'!E154</f>
        <v>770140.28999999992</v>
      </c>
      <c r="E150" s="1">
        <v>0</v>
      </c>
      <c r="F150" s="1">
        <v>0</v>
      </c>
      <c r="G150" s="2">
        <f t="shared" si="0"/>
        <v>315141.34590999997</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560778.93999999994</v>
      </c>
      <c r="D151" s="1">
        <f>'PR-RAS'!E155</f>
        <v>750701.26</v>
      </c>
      <c r="E151" s="1">
        <v>0</v>
      </c>
      <c r="F151" s="1">
        <v>0</v>
      </c>
      <c r="G151" s="2">
        <f t="shared" si="0"/>
        <v>309327.21899999998</v>
      </c>
      <c r="H151" s="2">
        <f t="shared" si="1"/>
        <v>0.32000000006519258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11284.2</v>
      </c>
      <c r="D153" s="1">
        <f>'PR-RAS'!E157</f>
        <v>15030.84</v>
      </c>
      <c r="E153" s="1">
        <v>0</v>
      </c>
      <c r="F153" s="1">
        <v>0</v>
      </c>
      <c r="G153" s="2">
        <f t="shared" si="0"/>
        <v>6284.5737600000002</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2698.87</v>
      </c>
      <c r="D154" s="1">
        <f>'PR-RAS'!E158</f>
        <v>4408.1899999999996</v>
      </c>
      <c r="E154" s="1">
        <v>0</v>
      </c>
      <c r="F154" s="1">
        <v>0</v>
      </c>
      <c r="G154" s="2">
        <f t="shared" si="0"/>
        <v>1761.8332499999999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26481.37</v>
      </c>
      <c r="D155" s="1">
        <f>'PR-RAS'!E159</f>
        <v>33852.29</v>
      </c>
      <c r="E155" s="1">
        <v>0</v>
      </c>
      <c r="F155" s="1">
        <v>0</v>
      </c>
      <c r="G155" s="2">
        <f t="shared" si="0"/>
        <v>14504.6363</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93962.18</v>
      </c>
      <c r="D156" s="1">
        <f>'PR-RAS'!E160</f>
        <v>126858.1</v>
      </c>
      <c r="E156" s="1">
        <v>0</v>
      </c>
      <c r="F156" s="1">
        <v>0</v>
      </c>
      <c r="G156" s="2">
        <f t="shared" si="0"/>
        <v>53890.1489</v>
      </c>
      <c r="H156" s="2">
        <f t="shared" si="1"/>
        <v>0.27999999999883585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93962.18</v>
      </c>
      <c r="D158" s="1">
        <f>'PR-RAS'!E162</f>
        <v>126858.1</v>
      </c>
      <c r="E158" s="1">
        <v>0</v>
      </c>
      <c r="F158" s="1">
        <v>0</v>
      </c>
      <c r="G158" s="2">
        <f t="shared" si="0"/>
        <v>54585.505660000003</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68298.47</v>
      </c>
      <c r="D160" s="1">
        <f>'PR-RAS'!E164</f>
        <v>91424.760000000009</v>
      </c>
      <c r="E160" s="1">
        <v>0</v>
      </c>
      <c r="F160" s="1">
        <v>0</v>
      </c>
      <c r="G160" s="2">
        <f t="shared" si="0"/>
        <v>39932.530410000007</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10226.849999999999</v>
      </c>
      <c r="D161" s="1">
        <f>'PR-RAS'!E165</f>
        <v>18313.580000000002</v>
      </c>
      <c r="E161" s="1">
        <v>0</v>
      </c>
      <c r="F161" s="1">
        <v>0</v>
      </c>
      <c r="G161" s="2">
        <f t="shared" si="0"/>
        <v>7496.6416000000008</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3227.16</v>
      </c>
      <c r="D162" s="1">
        <f>'PR-RAS'!E166</f>
        <v>4590.09</v>
      </c>
      <c r="E162" s="1">
        <v>0</v>
      </c>
      <c r="F162" s="1">
        <v>0</v>
      </c>
      <c r="G162" s="2">
        <f t="shared" si="0"/>
        <v>1997.5817400000001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6752.69</v>
      </c>
      <c r="D163" s="1">
        <f>'PR-RAS'!E167</f>
        <v>13314.86</v>
      </c>
      <c r="E163" s="1">
        <v>0</v>
      </c>
      <c r="F163" s="1">
        <v>0</v>
      </c>
      <c r="G163" s="2">
        <f t="shared" si="0"/>
        <v>5407.950420000001</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247</v>
      </c>
      <c r="D164" s="1">
        <f>'PR-RAS'!E168</f>
        <v>408.63</v>
      </c>
      <c r="E164" s="1">
        <v>0</v>
      </c>
      <c r="F164" s="1">
        <v>0</v>
      </c>
      <c r="G164" s="2">
        <f t="shared" si="0"/>
        <v>173.47438</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29715.37</v>
      </c>
      <c r="D166" s="1">
        <f>'PR-RAS'!E170</f>
        <v>36165.72</v>
      </c>
      <c r="E166" s="1">
        <v>0</v>
      </c>
      <c r="F166" s="1">
        <v>0</v>
      </c>
      <c r="G166" s="2">
        <f t="shared" si="0"/>
        <v>16837.72365</v>
      </c>
      <c r="H166" s="2">
        <f t="shared" si="1"/>
        <v>0.64999999999781721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6688.9</v>
      </c>
      <c r="D167" s="1">
        <f>'PR-RAS'!E171</f>
        <v>8475.86</v>
      </c>
      <c r="E167" s="1">
        <v>0</v>
      </c>
      <c r="F167" s="1">
        <v>0</v>
      </c>
      <c r="G167" s="2">
        <f t="shared" si="0"/>
        <v>3924.3429200000005</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2624.81</v>
      </c>
      <c r="D168" s="1">
        <f>'PR-RAS'!E172</f>
        <v>3229.35</v>
      </c>
      <c r="E168" s="1">
        <v>0</v>
      </c>
      <c r="F168" s="1">
        <v>0</v>
      </c>
      <c r="G168" s="2">
        <f t="shared" si="0"/>
        <v>1516.9461700000002</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16788.75</v>
      </c>
      <c r="D169" s="1">
        <f>'PR-RAS'!E173</f>
        <v>21451.65</v>
      </c>
      <c r="E169" s="1">
        <v>0</v>
      </c>
      <c r="F169" s="1">
        <v>0</v>
      </c>
      <c r="G169" s="2">
        <f t="shared" si="0"/>
        <v>10028.264400000002</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878.79</v>
      </c>
      <c r="D170" s="1">
        <f>'PR-RAS'!E174</f>
        <v>1806.23</v>
      </c>
      <c r="E170" s="1">
        <v>0</v>
      </c>
      <c r="F170" s="1">
        <v>0</v>
      </c>
      <c r="G170" s="2">
        <f t="shared" si="0"/>
        <v>759.02125000000001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2368.0300000000002</v>
      </c>
      <c r="D171" s="1">
        <f>'PR-RAS'!E175</f>
        <v>904.63</v>
      </c>
      <c r="E171" s="1">
        <v>0</v>
      </c>
      <c r="F171" s="1">
        <v>0</v>
      </c>
      <c r="G171" s="2">
        <f t="shared" si="0"/>
        <v>710.13930000000005</v>
      </c>
      <c r="H171" s="2">
        <f t="shared" si="1"/>
        <v>0.40000000000020464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366.09</v>
      </c>
      <c r="D173" s="1">
        <f>'PR-RAS'!E177</f>
        <v>298</v>
      </c>
      <c r="E173" s="1">
        <v>0</v>
      </c>
      <c r="F173" s="1">
        <v>0</v>
      </c>
      <c r="G173" s="2">
        <f t="shared" si="0"/>
        <v>165.47947999999997</v>
      </c>
      <c r="H173" s="2">
        <f t="shared" si="1"/>
        <v>8.9999999999974989E-2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26309.469999999998</v>
      </c>
      <c r="D174" s="1">
        <f>'PR-RAS'!E178</f>
        <v>27091.97</v>
      </c>
      <c r="E174" s="1">
        <v>0</v>
      </c>
      <c r="F174" s="1">
        <v>0</v>
      </c>
      <c r="G174" s="2">
        <f t="shared" si="0"/>
        <v>13925.359929999999</v>
      </c>
      <c r="H174" s="2">
        <f t="shared" si="1"/>
        <v>0.49999999999636202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12898.41</v>
      </c>
      <c r="D175" s="1">
        <f>'PR-RAS'!E179</f>
        <v>13073.77</v>
      </c>
      <c r="E175" s="1">
        <v>0</v>
      </c>
      <c r="F175" s="1">
        <v>0</v>
      </c>
      <c r="G175" s="2">
        <f t="shared" si="0"/>
        <v>6793.9952999999987</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2185.8000000000002</v>
      </c>
      <c r="D176" s="1">
        <f>'PR-RAS'!E180</f>
        <v>1148.6099999999999</v>
      </c>
      <c r="E176" s="1">
        <v>0</v>
      </c>
      <c r="F176" s="1">
        <v>0</v>
      </c>
      <c r="G176" s="2">
        <f t="shared" si="0"/>
        <v>784.52850000000001</v>
      </c>
      <c r="H176" s="2">
        <f t="shared" si="1"/>
        <v>0.58999999999991815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v>
      </c>
      <c r="D177" s="1">
        <f>'PR-RAS'!E181</f>
        <v>78</v>
      </c>
      <c r="E177" s="1">
        <v>0</v>
      </c>
      <c r="F177" s="1">
        <v>0</v>
      </c>
      <c r="G177" s="2">
        <f t="shared" si="0"/>
        <v>41.183999999999997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5075.41</v>
      </c>
      <c r="D178" s="1">
        <f>'PR-RAS'!E182</f>
        <v>6519.86</v>
      </c>
      <c r="E178" s="1">
        <v>0</v>
      </c>
      <c r="F178" s="1">
        <v>0</v>
      </c>
      <c r="G178" s="2">
        <f t="shared" si="0"/>
        <v>3206.3780099999994</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49.8</v>
      </c>
      <c r="D179" s="1">
        <f>'PR-RAS'!E183</f>
        <v>49.8</v>
      </c>
      <c r="E179" s="1">
        <v>0</v>
      </c>
      <c r="F179" s="1">
        <v>0</v>
      </c>
      <c r="G179" s="2">
        <f t="shared" si="0"/>
        <v>26.593199999999996</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2400</v>
      </c>
      <c r="D180" s="1">
        <f>'PR-RAS'!E184</f>
        <v>3120.65</v>
      </c>
      <c r="E180" s="1">
        <v>0</v>
      </c>
      <c r="F180" s="1">
        <v>0</v>
      </c>
      <c r="G180" s="2">
        <f t="shared" si="0"/>
        <v>1546.7926999999997</v>
      </c>
      <c r="H180" s="2">
        <f t="shared" si="1"/>
        <v>0.34999999999990905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1552.87</v>
      </c>
      <c r="D181" s="1">
        <f>'PR-RAS'!E185</f>
        <v>1383.17</v>
      </c>
      <c r="E181" s="1">
        <v>0</v>
      </c>
      <c r="F181" s="1">
        <v>0</v>
      </c>
      <c r="G181" s="2">
        <f t="shared" si="0"/>
        <v>777.45780000000002</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1016.23</v>
      </c>
      <c r="D182" s="1">
        <f>'PR-RAS'!E186</f>
        <v>1140.1600000000001</v>
      </c>
      <c r="E182" s="1">
        <v>0</v>
      </c>
      <c r="F182" s="1">
        <v>0</v>
      </c>
      <c r="G182" s="2">
        <f t="shared" si="0"/>
        <v>596.67555000000004</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1052.95</v>
      </c>
      <c r="D183" s="1">
        <f>'PR-RAS'!E187</f>
        <v>577.95000000000005</v>
      </c>
      <c r="E183" s="1">
        <v>0</v>
      </c>
      <c r="F183" s="1">
        <v>0</v>
      </c>
      <c r="G183" s="2">
        <f t="shared" si="0"/>
        <v>402.01070000000004</v>
      </c>
      <c r="H183" s="2">
        <f t="shared" si="1"/>
        <v>9.9999999999909051E-2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2046.7799999999997</v>
      </c>
      <c r="D190" s="1">
        <f>'PR-RAS'!E194</f>
        <v>9853.49</v>
      </c>
      <c r="E190" s="1">
        <v>0</v>
      </c>
      <c r="F190" s="1">
        <v>0</v>
      </c>
      <c r="G190" s="2">
        <f t="shared" si="0"/>
        <v>4111.4606399999993</v>
      </c>
      <c r="H190" s="2">
        <f t="shared" si="1"/>
        <v>0.71000000000003638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364.48</v>
      </c>
      <c r="D193" s="1">
        <f>'PR-RAS'!E197</f>
        <v>4579.0600000000004</v>
      </c>
      <c r="E193" s="1">
        <v>0</v>
      </c>
      <c r="F193" s="1">
        <v>0</v>
      </c>
      <c r="G193" s="2">
        <f t="shared" si="0"/>
        <v>1828.3392000000001</v>
      </c>
      <c r="H193" s="2">
        <f t="shared" si="1"/>
        <v>0.54000000000041837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148.09</v>
      </c>
      <c r="D194" s="1">
        <f>'PR-RAS'!E198</f>
        <v>165</v>
      </c>
      <c r="E194" s="1">
        <v>0</v>
      </c>
      <c r="F194" s="1">
        <v>0</v>
      </c>
      <c r="G194" s="2">
        <f t="shared" si="0"/>
        <v>92.271370000000005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1071.8399999999999</v>
      </c>
      <c r="D195" s="1">
        <f>'PR-RAS'!E199</f>
        <v>1306</v>
      </c>
      <c r="E195" s="1">
        <v>0</v>
      </c>
      <c r="F195" s="1">
        <v>0</v>
      </c>
      <c r="G195" s="2">
        <f t="shared" si="0"/>
        <v>714.66496000000006</v>
      </c>
      <c r="H195" s="2">
        <f t="shared" si="1"/>
        <v>0.16000000000008185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462.37</v>
      </c>
      <c r="D197" s="1">
        <f>'PR-RAS'!E201</f>
        <v>3803.43</v>
      </c>
      <c r="E197" s="1">
        <v>0</v>
      </c>
      <c r="F197" s="1">
        <v>0</v>
      </c>
      <c r="G197" s="2">
        <f t="shared" si="0"/>
        <v>1581.56908</v>
      </c>
      <c r="H197" s="2">
        <f t="shared" si="1"/>
        <v>0.79999999999984084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146.16</v>
      </c>
      <c r="D198" s="1">
        <f>'PR-RAS'!E202</f>
        <v>177.86</v>
      </c>
      <c r="E198" s="1">
        <v>0</v>
      </c>
      <c r="F198" s="1">
        <v>0</v>
      </c>
      <c r="G198" s="2">
        <f t="shared" si="0"/>
        <v>98.870360000000005</v>
      </c>
      <c r="H198" s="2">
        <f t="shared" si="1"/>
        <v>0.29999999999998295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146.16</v>
      </c>
      <c r="D212" s="1">
        <f>'PR-RAS'!E216</f>
        <v>177.86</v>
      </c>
      <c r="E212" s="1">
        <v>0</v>
      </c>
      <c r="F212" s="1">
        <v>0</v>
      </c>
      <c r="G212" s="2">
        <f t="shared" si="0"/>
        <v>105.89667999999999</v>
      </c>
      <c r="H212" s="2">
        <f t="shared" si="1"/>
        <v>0.29999999999998295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146.16</v>
      </c>
      <c r="D213" s="1">
        <f>'PR-RAS'!E217</f>
        <v>177.86</v>
      </c>
      <c r="E213" s="1">
        <v>0</v>
      </c>
      <c r="F213" s="1">
        <v>0</v>
      </c>
      <c r="G213" s="2">
        <f t="shared" si="0"/>
        <v>106.39855999999999</v>
      </c>
      <c r="H213" s="2">
        <f t="shared" si="1"/>
        <v>0.29999999999998295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60981.83</v>
      </c>
      <c r="D258" s="1">
        <f>'PR-RAS'!E262</f>
        <v>62439.02</v>
      </c>
      <c r="E258" s="1">
        <v>0</v>
      </c>
      <c r="F258" s="1">
        <v>0</v>
      </c>
      <c r="G258" s="2">
        <f t="shared" si="0"/>
        <v>47765.98659</v>
      </c>
      <c r="H258" s="2">
        <f t="shared" si="1"/>
        <v>0.18999999999505235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60981.83</v>
      </c>
      <c r="D265" s="1">
        <f>'PR-RAS'!E269</f>
        <v>62439.02</v>
      </c>
      <c r="E265" s="1">
        <v>0</v>
      </c>
      <c r="F265" s="1">
        <v>0</v>
      </c>
      <c r="G265" s="2">
        <f t="shared" si="0"/>
        <v>49067.005680000002</v>
      </c>
      <c r="H265" s="2">
        <f t="shared" si="1"/>
        <v>0.18999999999505235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60981.83</v>
      </c>
      <c r="D267" s="1">
        <f>'PR-RAS'!E271</f>
        <v>62439.02</v>
      </c>
      <c r="E267" s="1">
        <v>0</v>
      </c>
      <c r="F267" s="1">
        <v>0</v>
      </c>
      <c r="G267" s="2">
        <f t="shared" si="0"/>
        <v>49438.725420000002</v>
      </c>
      <c r="H267" s="2">
        <f t="shared" si="1"/>
        <v>0.18999999999505235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1008</v>
      </c>
      <c r="D269" s="1">
        <f>'PR-RAS'!E273</f>
        <v>950.9</v>
      </c>
      <c r="E269" s="1">
        <v>0</v>
      </c>
      <c r="F269" s="1">
        <v>0</v>
      </c>
      <c r="G269" s="2">
        <f t="shared" si="0"/>
        <v>779.82640000000015</v>
      </c>
      <c r="H269" s="2">
        <f t="shared" si="1"/>
        <v>0.10000000000002274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1008</v>
      </c>
      <c r="D270" s="1">
        <f>'PR-RAS'!E274</f>
        <v>950.9</v>
      </c>
      <c r="E270" s="1">
        <v>0</v>
      </c>
      <c r="F270" s="1">
        <v>0</v>
      </c>
      <c r="G270" s="2">
        <f t="shared" si="0"/>
        <v>782.73620000000005</v>
      </c>
      <c r="H270" s="2">
        <f t="shared" si="1"/>
        <v>0.10000000000002274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1008</v>
      </c>
      <c r="D272" s="1">
        <f>'PR-RAS'!E276</f>
        <v>950.9</v>
      </c>
      <c r="E272" s="1">
        <v>0</v>
      </c>
      <c r="F272" s="1">
        <v>0</v>
      </c>
      <c r="G272" s="2">
        <f t="shared" si="0"/>
        <v>788.55580000000009</v>
      </c>
      <c r="H272" s="2">
        <f t="shared" si="1"/>
        <v>0.10000000000002274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825640.01999999979</v>
      </c>
      <c r="D295" s="1">
        <f>'PR-RAS'!E299</f>
        <v>1085843.2199999997</v>
      </c>
      <c r="E295" s="1">
        <v>0</v>
      </c>
      <c r="F295" s="1">
        <v>0</v>
      </c>
      <c r="G295" s="2">
        <f t="shared" si="12"/>
        <v>881213.97923999967</v>
      </c>
      <c r="H295" s="2">
        <f t="shared" si="13"/>
        <v>0.23999999952502549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6553.1099999997532</v>
      </c>
      <c r="D297" s="1">
        <f>'PR-RAS'!E301</f>
        <v>149232.30999999982</v>
      </c>
      <c r="E297" s="1">
        <v>0</v>
      </c>
      <c r="F297" s="1">
        <v>0</v>
      </c>
      <c r="G297" s="2">
        <f t="shared" si="12"/>
        <v>90285.248079999816</v>
      </c>
      <c r="H297" s="2">
        <f t="shared" si="13"/>
        <v>0.41999999957624823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17879.669999999998</v>
      </c>
      <c r="D298" s="1">
        <f>'PR-RAS'!E302</f>
        <v>24556.21</v>
      </c>
      <c r="E298" s="1">
        <v>0</v>
      </c>
      <c r="F298" s="1">
        <v>0</v>
      </c>
      <c r="G298" s="2">
        <f t="shared" si="12"/>
        <v>19896.650729999998</v>
      </c>
      <c r="H298" s="2">
        <f t="shared" si="13"/>
        <v>0.54000000000087311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131106.57999999999</v>
      </c>
      <c r="E300" s="1">
        <v>0</v>
      </c>
      <c r="F300" s="1">
        <v>0</v>
      </c>
      <c r="G300" s="2">
        <f t="shared" si="12"/>
        <v>78401.73483999999</v>
      </c>
      <c r="H300" s="2">
        <f t="shared" si="13"/>
        <v>0.42000000001280569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499.1</v>
      </c>
      <c r="E301" s="1">
        <v>0</v>
      </c>
      <c r="F301" s="1">
        <v>0</v>
      </c>
      <c r="G301" s="2">
        <f t="shared" si="12"/>
        <v>299.45999999999998</v>
      </c>
      <c r="H301" s="2">
        <f t="shared" si="13"/>
        <v>0.10000000000002274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5024.3599999999997</v>
      </c>
      <c r="D355" s="1">
        <f>'PR-RAS'!E360</f>
        <v>14530.69</v>
      </c>
      <c r="E355" s="1">
        <v>0</v>
      </c>
      <c r="F355" s="1">
        <v>0</v>
      </c>
      <c r="G355" s="2">
        <f t="shared" si="12"/>
        <v>12066.351959999998</v>
      </c>
      <c r="H355" s="2">
        <f t="shared" si="13"/>
        <v>0.66999999999916326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4753.21</v>
      </c>
      <c r="D368" s="1">
        <f>'PR-RAS'!E373</f>
        <v>14530.69</v>
      </c>
      <c r="E368" s="1">
        <v>0</v>
      </c>
      <c r="F368" s="1">
        <v>0</v>
      </c>
      <c r="G368" s="2">
        <f t="shared" si="12"/>
        <v>12409.954530000001</v>
      </c>
      <c r="H368" s="2">
        <f t="shared" si="13"/>
        <v>0.51999999999952706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4753.21</v>
      </c>
      <c r="D374" s="1">
        <f>'PR-RAS'!E379</f>
        <v>14530.69</v>
      </c>
      <c r="E374" s="1">
        <v>0</v>
      </c>
      <c r="F374" s="1">
        <v>0</v>
      </c>
      <c r="G374" s="2">
        <f t="shared" si="12"/>
        <v>12612.842070000001</v>
      </c>
      <c r="H374" s="2">
        <f t="shared" si="13"/>
        <v>0.51999999999952706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3768.83</v>
      </c>
      <c r="D376" s="1">
        <f>'PR-RAS'!E381</f>
        <v>3880.69</v>
      </c>
      <c r="E376" s="1">
        <v>0</v>
      </c>
      <c r="F376" s="1">
        <v>0</v>
      </c>
      <c r="G376" s="2">
        <f t="shared" si="12"/>
        <v>4323.8287499999997</v>
      </c>
      <c r="H376" s="2">
        <f t="shared" si="13"/>
        <v>0.48000000000001819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984.38</v>
      </c>
      <c r="D381" s="1">
        <f>'PR-RAS'!E386</f>
        <v>10650</v>
      </c>
      <c r="E381" s="1">
        <v>0</v>
      </c>
      <c r="F381" s="1">
        <v>0</v>
      </c>
      <c r="G381" s="2">
        <f t="shared" si="12"/>
        <v>8468.0644000000011</v>
      </c>
      <c r="H381" s="2">
        <f t="shared" si="13"/>
        <v>0.37999999999999545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271.14999999999998</v>
      </c>
      <c r="D407" s="1">
        <f>'PR-RAS'!E412</f>
        <v>0</v>
      </c>
      <c r="E407" s="1">
        <v>0</v>
      </c>
      <c r="F407" s="1">
        <v>0</v>
      </c>
      <c r="G407" s="2">
        <f t="shared" si="12"/>
        <v>110.0869</v>
      </c>
      <c r="H407" s="2">
        <f t="shared" si="13"/>
        <v>0.14999999999997726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271.14999999999998</v>
      </c>
      <c r="D409" s="1">
        <f>'PR-RAS'!E414</f>
        <v>0</v>
      </c>
      <c r="E409" s="1">
        <v>0</v>
      </c>
      <c r="F409" s="1">
        <v>0</v>
      </c>
      <c r="G409" s="2">
        <f t="shared" si="12"/>
        <v>110.62919999999998</v>
      </c>
      <c r="H409" s="2">
        <f t="shared" si="13"/>
        <v>0.14999999999997726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5024.3599999999997</v>
      </c>
      <c r="D413" s="1">
        <f>'PR-RAS'!E418</f>
        <v>14530.69</v>
      </c>
      <c r="E413" s="1">
        <v>0</v>
      </c>
      <c r="F413" s="1">
        <v>0</v>
      </c>
      <c r="G413" s="2">
        <f t="shared" si="12"/>
        <v>14043.324879999998</v>
      </c>
      <c r="H413" s="2">
        <f t="shared" si="13"/>
        <v>0.66999999999916326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80.55</v>
      </c>
      <c r="D415" s="1">
        <f>'PR-RAS'!E420</f>
        <v>7276.59</v>
      </c>
      <c r="E415" s="1">
        <v>0</v>
      </c>
      <c r="F415" s="1">
        <v>0</v>
      </c>
      <c r="G415" s="2">
        <f t="shared" si="12"/>
        <v>6058.3642199999995</v>
      </c>
      <c r="H415" s="2">
        <f t="shared" si="13"/>
        <v>0.85999999999985732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819086.91</v>
      </c>
      <c r="D417" s="1">
        <f>'PR-RAS'!E422</f>
        <v>936610.90999999992</v>
      </c>
      <c r="E417" s="1">
        <v>0</v>
      </c>
      <c r="F417" s="1">
        <v>0</v>
      </c>
      <c r="G417" s="2">
        <f t="shared" si="12"/>
        <v>1120000.4316799999</v>
      </c>
      <c r="H417" s="2">
        <f t="shared" si="13"/>
        <v>0.18000000005122274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830664.37999999977</v>
      </c>
      <c r="D418" s="1">
        <f>'PR-RAS'!E423</f>
        <v>1100373.9099999997</v>
      </c>
      <c r="E418" s="1">
        <v>0</v>
      </c>
      <c r="F418" s="1">
        <v>0</v>
      </c>
      <c r="G418" s="2">
        <f t="shared" si="12"/>
        <v>1264098.8873999997</v>
      </c>
      <c r="H418" s="2">
        <f t="shared" si="13"/>
        <v>0.47000000008847564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11577.469999999739</v>
      </c>
      <c r="D420" s="1">
        <f>'PR-RAS'!E425</f>
        <v>163762.99999999977</v>
      </c>
      <c r="E420" s="1">
        <v>0</v>
      </c>
      <c r="F420" s="1">
        <v>0</v>
      </c>
      <c r="G420" s="2">
        <f t="shared" si="12"/>
        <v>142084.35392999969</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17799.12</v>
      </c>
      <c r="D421" s="1">
        <f>'PR-RAS'!E426</f>
        <v>17279.62</v>
      </c>
      <c r="E421" s="1">
        <v>0</v>
      </c>
      <c r="F421" s="1">
        <v>0</v>
      </c>
      <c r="G421" s="2">
        <f t="shared" si="12"/>
        <v>21990.511200000001</v>
      </c>
      <c r="H421" s="2">
        <f t="shared" si="13"/>
        <v>0.5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131106.57999999999</v>
      </c>
      <c r="E423" s="1">
        <v>0</v>
      </c>
      <c r="F423" s="1">
        <v>0</v>
      </c>
      <c r="G423" s="2">
        <f t="shared" si="12"/>
        <v>110653.95351999998</v>
      </c>
      <c r="H423" s="2">
        <f t="shared" si="13"/>
        <v>0.42000000001280569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819086.91</v>
      </c>
      <c r="D637" s="1">
        <f>'PR-RAS'!E643</f>
        <v>936610.90999999992</v>
      </c>
      <c r="E637" s="1">
        <v>0</v>
      </c>
      <c r="F637" s="1">
        <v>0</v>
      </c>
      <c r="G637" s="2">
        <f t="shared" si="14"/>
        <v>1712308.35228</v>
      </c>
      <c r="H637" s="2">
        <f t="shared" si="15"/>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830664.37999999977</v>
      </c>
      <c r="D638" s="1">
        <f>'PR-RAS'!E644</f>
        <v>1100373.9099999997</v>
      </c>
      <c r="E638" s="1">
        <v>0</v>
      </c>
      <c r="F638" s="1">
        <v>0</v>
      </c>
      <c r="G638" s="2">
        <f t="shared" si="14"/>
        <v>1931009.5713999995</v>
      </c>
      <c r="H638" s="2">
        <f t="shared" si="15"/>
        <v>0.47000000008847564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11577.469999999739</v>
      </c>
      <c r="D640" s="1">
        <f>'PR-RAS'!E646</f>
        <v>163762.99999999977</v>
      </c>
      <c r="E640" s="1">
        <v>0</v>
      </c>
      <c r="F640" s="1">
        <v>0</v>
      </c>
      <c r="G640" s="2">
        <f t="shared" si="14"/>
        <v>216687.11732999954</v>
      </c>
      <c r="H640" s="2">
        <f t="shared" si="15"/>
        <v>0.46999999997206032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17799.12</v>
      </c>
      <c r="D641" s="1">
        <f>'PR-RAS'!E647</f>
        <v>17279.62</v>
      </c>
      <c r="E641" s="1">
        <v>0</v>
      </c>
      <c r="F641" s="1">
        <v>0</v>
      </c>
      <c r="G641" s="2">
        <f t="shared" si="14"/>
        <v>33509.350400000003</v>
      </c>
      <c r="H641" s="2">
        <f t="shared" si="15"/>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6221.6500000002598</v>
      </c>
      <c r="D643" s="1">
        <f>'PR-RAS'!E649</f>
        <v>0</v>
      </c>
      <c r="E643" s="1">
        <v>0</v>
      </c>
      <c r="F643" s="1">
        <v>0</v>
      </c>
      <c r="G643" s="2">
        <f t="shared" si="14"/>
        <v>3994.299300000167</v>
      </c>
      <c r="H643" s="2">
        <f t="shared" si="15"/>
        <v>0.34999999974024831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146483.37999999977</v>
      </c>
      <c r="E644" s="1">
        <v>0</v>
      </c>
      <c r="F644" s="1">
        <v>0</v>
      </c>
      <c r="G644" s="2">
        <f t="shared" si="14"/>
        <v>188377.62667999972</v>
      </c>
      <c r="H644" s="2">
        <f t="shared" si="15"/>
        <v>0.37999999977182597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121173.78</v>
      </c>
      <c r="D645" s="1">
        <f>'PR-RAS'!E651</f>
        <v>0</v>
      </c>
      <c r="E645" s="1">
        <v>0</v>
      </c>
      <c r="F645" s="1">
        <v>0</v>
      </c>
      <c r="G645" s="2">
        <f t="shared" si="14"/>
        <v>78035.914319999996</v>
      </c>
      <c r="H645" s="2">
        <f t="shared" si="15"/>
        <v>0.22000000000116415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19484.240000000002</v>
      </c>
      <c r="D646" s="1">
        <f>'PR-RAS'!E653</f>
        <v>16712.36</v>
      </c>
      <c r="E646" s="1">
        <v>0</v>
      </c>
      <c r="F646" s="1">
        <v>0</v>
      </c>
      <c r="G646" s="2">
        <f t="shared" si="14"/>
        <v>34126.279200000004</v>
      </c>
      <c r="H646" s="2">
        <f t="shared" si="15"/>
        <v>0.60000000000218279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130974.18</v>
      </c>
      <c r="D647" s="1">
        <f>'PR-RAS'!E654</f>
        <v>162002.57999999999</v>
      </c>
      <c r="E647" s="1">
        <v>0</v>
      </c>
      <c r="F647" s="1">
        <v>0</v>
      </c>
      <c r="G647" s="2">
        <f t="shared" si="14"/>
        <v>293916.65363999997</v>
      </c>
      <c r="H647" s="2">
        <f t="shared" si="15"/>
        <v>0.60000000000582077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130547.95</v>
      </c>
      <c r="D648" s="1">
        <f>'PR-RAS'!E655</f>
        <v>166945.76</v>
      </c>
      <c r="E648" s="1">
        <v>0</v>
      </c>
      <c r="F648" s="1">
        <v>0</v>
      </c>
      <c r="G648" s="2">
        <f t="shared" si="14"/>
        <v>300492.33709000004</v>
      </c>
      <c r="H648" s="2">
        <f t="shared" si="15"/>
        <v>0.28999999999359716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19910.469999999987</v>
      </c>
      <c r="D649" s="1">
        <f>'PR-RAS'!E656</f>
        <v>11769.179999999993</v>
      </c>
      <c r="E649" s="1">
        <v>0</v>
      </c>
      <c r="F649" s="1">
        <v>0</v>
      </c>
      <c r="G649" s="2">
        <f t="shared" si="14"/>
        <v>28154.841839999983</v>
      </c>
      <c r="H649" s="2">
        <f t="shared" si="15"/>
        <v>0.64999999997962732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61</v>
      </c>
      <c r="E651" s="1">
        <v>0</v>
      </c>
      <c r="F651" s="1">
        <v>0</v>
      </c>
      <c r="G651" s="2">
        <f t="shared" si="14"/>
        <v>115.7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48</v>
      </c>
      <c r="D653" s="1">
        <f>'PR-RAS'!E660</f>
        <v>48</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740338.82</v>
      </c>
      <c r="D676" s="1">
        <f>'PR-RAS'!E683</f>
        <v>826637.2</v>
      </c>
      <c r="E676" s="1">
        <v>0</v>
      </c>
      <c r="F676" s="1">
        <v>0</v>
      </c>
      <c r="G676" s="2">
        <f t="shared" si="14"/>
        <v>1615688.9235</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87.88</v>
      </c>
      <c r="D719" s="1">
        <f>'PR-RAS'!E726</f>
        <v>0</v>
      </c>
      <c r="E719" s="1">
        <v>0</v>
      </c>
      <c r="F719" s="1">
        <v>0</v>
      </c>
      <c r="G719" s="2">
        <f t="shared" si="14"/>
        <v>63.097839999999991</v>
      </c>
      <c r="H719" s="2">
        <f t="shared" si="15"/>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1453.38</v>
      </c>
      <c r="E726" s="1">
        <v>0</v>
      </c>
      <c r="F726" s="1">
        <v>0</v>
      </c>
      <c r="G726" s="2">
        <f t="shared" si="14"/>
        <v>2747.489</v>
      </c>
      <c r="H726" s="2">
        <f t="shared" si="15"/>
        <v>0.50000000000011369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6752.69</v>
      </c>
      <c r="D727" s="1">
        <f>'PR-RAS'!E734</f>
        <v>13314.86</v>
      </c>
      <c r="E727" s="1">
        <v>0</v>
      </c>
      <c r="F727" s="1">
        <v>0</v>
      </c>
      <c r="G727" s="2">
        <f t="shared" si="14"/>
        <v>24235.629660000002</v>
      </c>
      <c r="H727" s="2">
        <f t="shared" si="15"/>
        <v>0.4499999999998181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2400</v>
      </c>
      <c r="D729" s="1">
        <f>'PR-RAS'!E736</f>
        <v>2720</v>
      </c>
      <c r="E729" s="1">
        <v>0</v>
      </c>
      <c r="F729" s="1">
        <v>0</v>
      </c>
      <c r="G729" s="2">
        <f t="shared" si="14"/>
        <v>5707.5199999999995</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1042.4100000000001</v>
      </c>
      <c r="D731" s="1">
        <f>'PR-RAS'!E738</f>
        <v>872.71</v>
      </c>
      <c r="E731" s="1">
        <v>0</v>
      </c>
      <c r="F731" s="1">
        <v>0</v>
      </c>
      <c r="G731" s="2">
        <f t="shared" si="14"/>
        <v>2035.1159</v>
      </c>
      <c r="H731" s="2">
        <f t="shared" si="15"/>
        <v>0.70000000000004547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1306</v>
      </c>
      <c r="E737" s="1">
        <v>0</v>
      </c>
      <c r="F737" s="1">
        <v>0</v>
      </c>
      <c r="G737" s="2">
        <f t="shared" si="28"/>
        <v>1922.432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60981.83</v>
      </c>
      <c r="D847" s="1">
        <f>'PR-RAS'!E854</f>
        <v>62275.92</v>
      </c>
      <c r="E847" s="1">
        <v>0</v>
      </c>
      <c r="F847" s="1">
        <v>0</v>
      </c>
      <c r="G847" s="2">
        <f t="shared" si="34"/>
        <v>156961.48481999998</v>
      </c>
      <c r="H847" s="2">
        <f t="shared" si="35"/>
        <v>0.25</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163.1</v>
      </c>
      <c r="E848" s="1">
        <v>0</v>
      </c>
      <c r="F848" s="1">
        <v>0</v>
      </c>
      <c r="G848" s="2">
        <f t="shared" si="34"/>
        <v>276.29140000000001</v>
      </c>
      <c r="H848" s="2">
        <f t="shared" si="35"/>
        <v>9.9999999999994316E-2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126709.9</v>
      </c>
      <c r="D1582" s="6"/>
      <c r="E1582" s="6">
        <v>0</v>
      </c>
      <c r="F1582" s="6">
        <v>0</v>
      </c>
      <c r="G1582" s="7">
        <f t="shared" ref="G1582:G1686" si="70">B1582/1000*C1582</f>
        <v>126.70989999999999</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986829.64999999991</v>
      </c>
      <c r="D1583" s="1">
        <v>0</v>
      </c>
      <c r="E1583" s="1">
        <v>0</v>
      </c>
      <c r="F1583" s="1">
        <v>0</v>
      </c>
      <c r="G1583" s="2">
        <f t="shared" si="70"/>
        <v>1973.6592999999998</v>
      </c>
      <c r="H1583" s="2">
        <f t="shared" si="71"/>
        <v>0.35000000009313226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966517.7</v>
      </c>
      <c r="D1585" s="1">
        <v>0</v>
      </c>
      <c r="E1585" s="1">
        <v>0</v>
      </c>
      <c r="F1585" s="1">
        <v>0</v>
      </c>
      <c r="G1585" s="2">
        <f t="shared" si="70"/>
        <v>3866.0708</v>
      </c>
      <c r="H1585" s="2">
        <f t="shared" si="71"/>
        <v>0.30000000004656613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819714.37</v>
      </c>
      <c r="D1586" s="1">
        <v>0</v>
      </c>
      <c r="E1586" s="1">
        <v>0</v>
      </c>
      <c r="F1586" s="1">
        <v>0</v>
      </c>
      <c r="G1586" s="2">
        <f t="shared" si="70"/>
        <v>4098.5718500000003</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82991.22</v>
      </c>
      <c r="D1587" s="1">
        <v>0</v>
      </c>
      <c r="E1587" s="1">
        <v>0</v>
      </c>
      <c r="F1587" s="1">
        <v>0</v>
      </c>
      <c r="G1587" s="2">
        <f t="shared" si="70"/>
        <v>497.94731999999999</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147.19</v>
      </c>
      <c r="D1588" s="1">
        <v>0</v>
      </c>
      <c r="E1588" s="1">
        <v>0</v>
      </c>
      <c r="F1588" s="1">
        <v>0</v>
      </c>
      <c r="G1588" s="2">
        <f t="shared" si="70"/>
        <v>1.03033</v>
      </c>
      <c r="H1588" s="2">
        <f t="shared" si="71"/>
        <v>0.18999999999999773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63389.919999999998</v>
      </c>
      <c r="D1591" s="1">
        <v>0</v>
      </c>
      <c r="E1591" s="1">
        <v>0</v>
      </c>
      <c r="F1591" s="1">
        <v>0</v>
      </c>
      <c r="G1591" s="2">
        <f t="shared" si="70"/>
        <v>633.89919999999995</v>
      </c>
      <c r="H1591" s="2">
        <f t="shared" si="71"/>
        <v>8.000000000174623E-2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275</v>
      </c>
      <c r="D1593" s="1">
        <v>0</v>
      </c>
      <c r="E1593" s="1">
        <v>0</v>
      </c>
      <c r="F1593" s="1">
        <v>0</v>
      </c>
      <c r="G1593" s="2">
        <f t="shared" si="70"/>
        <v>3.3000000000000003</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14530.69</v>
      </c>
      <c r="D1594" s="1">
        <v>0</v>
      </c>
      <c r="E1594" s="1">
        <v>0</v>
      </c>
      <c r="F1594" s="1">
        <v>0</v>
      </c>
      <c r="G1594" s="2">
        <f t="shared" si="70"/>
        <v>188.89896999999999</v>
      </c>
      <c r="H1594" s="2">
        <f t="shared" si="71"/>
        <v>0.30999999999949068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5781.26</v>
      </c>
      <c r="D1601" s="1">
        <v>0</v>
      </c>
      <c r="E1601" s="1">
        <v>0</v>
      </c>
      <c r="F1601" s="1">
        <v>0</v>
      </c>
      <c r="G1601" s="2">
        <f>B1601/1000*C1601</f>
        <v>115.62520000000001</v>
      </c>
      <c r="H1601" s="2">
        <f>ABS(C1601-ROUND(C1601,0))</f>
        <v>0.26000000000021828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949773.13</v>
      </c>
      <c r="D1602" s="1">
        <v>0</v>
      </c>
      <c r="E1602" s="1">
        <v>0</v>
      </c>
      <c r="F1602" s="1">
        <v>0</v>
      </c>
      <c r="G1602" s="2">
        <f t="shared" si="70"/>
        <v>19945.23573</v>
      </c>
      <c r="H1602" s="2">
        <f t="shared" si="71"/>
        <v>0.13000000000465661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932672.85000000009</v>
      </c>
      <c r="D1604" s="1">
        <v>0</v>
      </c>
      <c r="E1604" s="1">
        <v>0</v>
      </c>
      <c r="F1604" s="1">
        <v>0</v>
      </c>
      <c r="G1604" s="2">
        <f t="shared" si="70"/>
        <v>21451.475550000003</v>
      </c>
      <c r="H1604" s="2">
        <f t="shared" si="71"/>
        <v>0.14999999990686774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801951.81</v>
      </c>
      <c r="D1605" s="1">
        <v>0</v>
      </c>
      <c r="E1605" s="1">
        <v>0</v>
      </c>
      <c r="F1605" s="1">
        <v>0</v>
      </c>
      <c r="G1605" s="2">
        <f t="shared" si="70"/>
        <v>19246.843440000001</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79033.759999999995</v>
      </c>
      <c r="D1606" s="1">
        <v>0</v>
      </c>
      <c r="E1606" s="1">
        <v>0</v>
      </c>
      <c r="F1606" s="1">
        <v>0</v>
      </c>
      <c r="G1606" s="2">
        <f t="shared" si="70"/>
        <v>1975.8440000000001</v>
      </c>
      <c r="H1606" s="2">
        <f t="shared" si="71"/>
        <v>0.24000000000523869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151.43</v>
      </c>
      <c r="D1607" s="1">
        <v>0</v>
      </c>
      <c r="E1607" s="1">
        <v>0</v>
      </c>
      <c r="F1607" s="1">
        <v>0</v>
      </c>
      <c r="G1607" s="2">
        <f t="shared" si="70"/>
        <v>3.9371800000000001</v>
      </c>
      <c r="H1607" s="2">
        <f t="shared" si="71"/>
        <v>0.43000000000000682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51260.85</v>
      </c>
      <c r="D1610" s="1">
        <v>0</v>
      </c>
      <c r="E1610" s="1">
        <v>0</v>
      </c>
      <c r="F1610" s="1">
        <v>0</v>
      </c>
      <c r="G1610" s="2">
        <f t="shared" si="70"/>
        <v>1486.56465</v>
      </c>
      <c r="H1610" s="2">
        <f t="shared" si="71"/>
        <v>0.15000000000145519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275</v>
      </c>
      <c r="D1612" s="1">
        <v>0</v>
      </c>
      <c r="E1612" s="1">
        <v>0</v>
      </c>
      <c r="F1612" s="1">
        <v>0</v>
      </c>
      <c r="G1612" s="2">
        <f t="shared" si="70"/>
        <v>8.5250000000000004</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14530.69</v>
      </c>
      <c r="D1613" s="1">
        <v>0</v>
      </c>
      <c r="E1613" s="1">
        <v>0</v>
      </c>
      <c r="F1613" s="1">
        <v>0</v>
      </c>
      <c r="G1613" s="2">
        <f t="shared" si="70"/>
        <v>464.98208000000005</v>
      </c>
      <c r="H1613" s="2">
        <f t="shared" si="71"/>
        <v>0.30999999999949068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2569.59</v>
      </c>
      <c r="D1620" s="1">
        <v>0</v>
      </c>
      <c r="E1620" s="1">
        <v>0</v>
      </c>
      <c r="F1620" s="1">
        <v>0</v>
      </c>
      <c r="G1620" s="2">
        <f>B1620/1000*C1620</f>
        <v>100.21401</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163766.41999999981</v>
      </c>
      <c r="D1621" s="1">
        <v>0</v>
      </c>
      <c r="E1621" s="1">
        <v>0</v>
      </c>
      <c r="F1621" s="1">
        <v>0</v>
      </c>
      <c r="G1621" s="2">
        <f t="shared" si="70"/>
        <v>6550.6567999999925</v>
      </c>
      <c r="H1621" s="2">
        <f t="shared" si="71"/>
        <v>0.41999999980907887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163766.42000000001</v>
      </c>
      <c r="D1681" s="1">
        <v>0</v>
      </c>
      <c r="E1681" s="1">
        <v>0</v>
      </c>
      <c r="F1681" s="1">
        <v>0</v>
      </c>
      <c r="G1681" s="2">
        <f t="shared" si="70"/>
        <v>16376.642000000002</v>
      </c>
      <c r="H1681" s="2">
        <f t="shared" si="71"/>
        <v>0.42000000001280569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159609.41</v>
      </c>
      <c r="D1683" s="1">
        <v>0</v>
      </c>
      <c r="E1683" s="1">
        <v>0</v>
      </c>
      <c r="F1683" s="1">
        <v>0</v>
      </c>
      <c r="G1683" s="2">
        <f t="shared" si="70"/>
        <v>16280.159819999999</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4157.01</v>
      </c>
      <c r="D1686" s="13">
        <v>0</v>
      </c>
      <c r="E1686" s="13">
        <v>0</v>
      </c>
      <c r="F1686" s="13">
        <v>0</v>
      </c>
      <c r="G1686" s="14">
        <f t="shared" si="70"/>
        <v>436.48605000000003</v>
      </c>
      <c r="H1686" s="14">
        <f t="shared" si="71"/>
        <v>1.0000000000218279E-2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10047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819086.91</v>
      </c>
      <c r="I16" s="298">
        <f>'PR-RAS'!E6</f>
        <v>936610.90999999992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825640.01999999979</v>
      </c>
      <c r="I17" s="298">
        <f>'PR-RAS'!E152</f>
        <v>1085843.2199999997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6221.6500000002598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146483.37999999977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126709.9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163766.41999999981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163766.42000000001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823" zoomScaleNormal="100" workbookViewId="0">
      <selection activeCell="H831" sqref="H83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819086.91</v>
      </c>
      <c r="E6" s="59">
        <f>E7+E43+E49+E82+E106+E125+E134+E140</f>
        <v>936610.90999999992</v>
      </c>
      <c r="F6" s="44">
        <f t="shared" ref="F6:F132" si="0">IF(D6&lt;&gt;0,IF(E6/D6&gt;=100,"&gt;&gt;100",E6/D6*100),"-")</f>
        <v>114.34817216160857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756415.38</v>
      </c>
      <c r="E49" s="59">
        <f>E50+E53+E58+E61+E64+E68+E71+E74+E77</f>
        <v>858158.41999999993</v>
      </c>
      <c r="F49" s="44">
        <f t="shared" si="0"/>
        <v>113.45068367065724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740338.82</v>
      </c>
      <c r="E68" s="59">
        <f t="shared" si="11"/>
        <v>826637.2</v>
      </c>
      <c r="F68" s="44">
        <f t="shared" si="0"/>
        <v>111.65660609286977</v>
      </c>
    </row>
    <row r="69" spans="1:6" ht="12.75" customHeight="1" x14ac:dyDescent="0.2">
      <c r="A69" s="62" t="s">
        <v>189</v>
      </c>
      <c r="B69" s="63" t="s">
        <v>190</v>
      </c>
      <c r="C69" s="267" t="s">
        <v>189</v>
      </c>
      <c r="D69" s="193">
        <v>740338.82</v>
      </c>
      <c r="E69" s="193">
        <v>826637.2</v>
      </c>
      <c r="F69" s="44">
        <f t="shared" si="0"/>
        <v>111.65660609286977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16076.56</v>
      </c>
      <c r="E77" s="59">
        <f t="shared" si="14"/>
        <v>31521.22</v>
      </c>
      <c r="F77" s="44">
        <f t="shared" si="0"/>
        <v>196.06943276422319</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16076.56</v>
      </c>
      <c r="E80" s="193">
        <v>31521.22</v>
      </c>
      <c r="F80" s="44">
        <f t="shared" si="0"/>
        <v>196.06943276422319</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1.7</v>
      </c>
      <c r="F82" s="44" t="str">
        <f t="shared" si="0"/>
        <v>-</v>
      </c>
    </row>
    <row r="83" spans="1:6" ht="12.75" customHeight="1" x14ac:dyDescent="0.2">
      <c r="A83" s="62">
        <v>641</v>
      </c>
      <c r="B83" s="63" t="s">
        <v>217</v>
      </c>
      <c r="C83" s="267" t="s">
        <v>218</v>
      </c>
      <c r="D83" s="59">
        <f t="shared" ref="D83:E83" si="16">SUM(D84:D90)</f>
        <v>0</v>
      </c>
      <c r="E83" s="59">
        <f t="shared" si="16"/>
        <v>1.7</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1.7</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87.88</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87.88</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87.88</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2615.9</v>
      </c>
      <c r="E125" s="59">
        <f t="shared" si="22"/>
        <v>5226</v>
      </c>
      <c r="F125" s="44">
        <f t="shared" si="0"/>
        <v>199.77827898619978</v>
      </c>
    </row>
    <row r="126" spans="1:6" ht="12.75" customHeight="1" x14ac:dyDescent="0.2">
      <c r="A126" s="62">
        <v>661</v>
      </c>
      <c r="B126" s="64" t="s">
        <v>303</v>
      </c>
      <c r="C126" s="267" t="s">
        <v>304</v>
      </c>
      <c r="D126" s="59">
        <f t="shared" ref="D126:E126" si="23">SUM(D127:D128)</f>
        <v>2073.5</v>
      </c>
      <c r="E126" s="59">
        <f t="shared" si="23"/>
        <v>4498.8</v>
      </c>
      <c r="F126" s="44">
        <f t="shared" si="0"/>
        <v>216.96648179406802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2073.5</v>
      </c>
      <c r="E128" s="193">
        <v>4498.8</v>
      </c>
      <c r="F128" s="44">
        <f t="shared" si="0"/>
        <v>216.96648179406802</v>
      </c>
    </row>
    <row r="129" spans="1:6" ht="36" x14ac:dyDescent="0.2">
      <c r="A129" s="62">
        <v>663</v>
      </c>
      <c r="B129" s="181" t="s">
        <v>309</v>
      </c>
      <c r="C129" s="267" t="s">
        <v>310</v>
      </c>
      <c r="D129" s="59">
        <f t="shared" ref="D129:E129" si="24">SUM(D130:D133)</f>
        <v>542.4</v>
      </c>
      <c r="E129" s="59">
        <f t="shared" si="24"/>
        <v>727.2</v>
      </c>
      <c r="F129" s="44">
        <f t="shared" si="0"/>
        <v>134.07079646017701</v>
      </c>
    </row>
    <row r="130" spans="1:6" ht="12.75" customHeight="1" x14ac:dyDescent="0.2">
      <c r="A130" s="62">
        <v>6631</v>
      </c>
      <c r="B130" s="64" t="s">
        <v>311</v>
      </c>
      <c r="C130" s="267" t="s">
        <v>312</v>
      </c>
      <c r="D130" s="193">
        <v>542.4</v>
      </c>
      <c r="E130" s="193">
        <v>727.2</v>
      </c>
      <c r="F130" s="44">
        <f t="shared" si="0"/>
        <v>134.07079646017701</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59967.75</v>
      </c>
      <c r="E134" s="59">
        <f t="shared" si="25"/>
        <v>73224.790000000008</v>
      </c>
      <c r="F134" s="44">
        <f t="shared" ref="F134:F229" si="26">IF(D134&lt;&gt;0,IF(E134/D134&gt;=100,"&gt;&gt;100",E134/D134*100),"-")</f>
        <v>122.10694915183579</v>
      </c>
    </row>
    <row r="135" spans="1:6" ht="24" x14ac:dyDescent="0.2">
      <c r="A135" s="62">
        <v>671</v>
      </c>
      <c r="B135" s="181" t="s">
        <v>321</v>
      </c>
      <c r="C135" s="267" t="s">
        <v>322</v>
      </c>
      <c r="D135" s="59">
        <f t="shared" ref="D135:E135" si="27">SUM(D136:D138)</f>
        <v>59967.75</v>
      </c>
      <c r="E135" s="59">
        <f t="shared" si="27"/>
        <v>73224.790000000008</v>
      </c>
      <c r="F135" s="44">
        <f t="shared" si="26"/>
        <v>122.10694915183579</v>
      </c>
    </row>
    <row r="136" spans="1:6" ht="12.75" customHeight="1" x14ac:dyDescent="0.2">
      <c r="A136" s="62">
        <v>6711</v>
      </c>
      <c r="B136" s="64" t="s">
        <v>323</v>
      </c>
      <c r="C136" s="267" t="s">
        <v>324</v>
      </c>
      <c r="D136" s="193">
        <v>59967.75</v>
      </c>
      <c r="E136" s="193">
        <v>62574.79</v>
      </c>
      <c r="F136" s="44">
        <f t="shared" si="26"/>
        <v>104.34740339599202</v>
      </c>
    </row>
    <row r="137" spans="1:6" ht="24" x14ac:dyDescent="0.2">
      <c r="A137" s="62">
        <v>6712</v>
      </c>
      <c r="B137" s="181" t="s">
        <v>325</v>
      </c>
      <c r="C137" s="267" t="s">
        <v>326</v>
      </c>
      <c r="D137" s="193">
        <v>0</v>
      </c>
      <c r="E137" s="193">
        <v>10650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825640.01999999979</v>
      </c>
      <c r="E152" s="59">
        <f>E153+E164+E202+E221+E230+E262+E273</f>
        <v>1085843.2199999997</v>
      </c>
      <c r="F152" s="44">
        <f t="shared" si="26"/>
        <v>131.51533279600474</v>
      </c>
    </row>
    <row r="153" spans="1:6" ht="12.75" customHeight="1" x14ac:dyDescent="0.2">
      <c r="A153" s="62">
        <v>31</v>
      </c>
      <c r="B153" s="63" t="s">
        <v>356</v>
      </c>
      <c r="C153" s="267" t="s">
        <v>35</v>
      </c>
      <c r="D153" s="59">
        <f t="shared" ref="D153:E153" si="30">D154+D159+D160</f>
        <v>695205.55999999982</v>
      </c>
      <c r="E153" s="59">
        <f t="shared" si="30"/>
        <v>930850.67999999993</v>
      </c>
      <c r="F153" s="44">
        <f t="shared" si="26"/>
        <v>133.89574732400013</v>
      </c>
    </row>
    <row r="154" spans="1:6" ht="12.75" customHeight="1" x14ac:dyDescent="0.2">
      <c r="A154" s="62">
        <v>311</v>
      </c>
      <c r="B154" s="63" t="s">
        <v>357</v>
      </c>
      <c r="C154" s="267" t="s">
        <v>358</v>
      </c>
      <c r="D154" s="59">
        <f t="shared" ref="D154:E154" si="31">SUM(D155:D158)</f>
        <v>574762.00999999989</v>
      </c>
      <c r="E154" s="59">
        <f t="shared" si="31"/>
        <v>770140.28999999992</v>
      </c>
      <c r="F154" s="44">
        <f t="shared" si="26"/>
        <v>133.99290081820126</v>
      </c>
    </row>
    <row r="155" spans="1:6" ht="12.75" customHeight="1" x14ac:dyDescent="0.2">
      <c r="A155" s="62">
        <v>3111</v>
      </c>
      <c r="B155" s="63" t="s">
        <v>359</v>
      </c>
      <c r="C155" s="267" t="s">
        <v>360</v>
      </c>
      <c r="D155" s="193">
        <v>560778.93999999994</v>
      </c>
      <c r="E155" s="193">
        <v>750701.26</v>
      </c>
      <c r="F155" s="44">
        <f t="shared" si="26"/>
        <v>133.86759138993344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11284.2</v>
      </c>
      <c r="E157" s="193">
        <v>15030.84</v>
      </c>
      <c r="F157" s="44">
        <f t="shared" si="26"/>
        <v>133.20253097251023</v>
      </c>
    </row>
    <row r="158" spans="1:6" ht="12.75" customHeight="1" x14ac:dyDescent="0.2">
      <c r="A158" s="62">
        <v>3114</v>
      </c>
      <c r="B158" s="64" t="s">
        <v>365</v>
      </c>
      <c r="C158" s="267" t="s">
        <v>366</v>
      </c>
      <c r="D158" s="193">
        <v>2698.87</v>
      </c>
      <c r="E158" s="193">
        <v>4408.1899999999996</v>
      </c>
      <c r="F158" s="44">
        <f t="shared" si="26"/>
        <v>163.33465487407693</v>
      </c>
    </row>
    <row r="159" spans="1:6" ht="12.75" customHeight="1" x14ac:dyDescent="0.2">
      <c r="A159" s="62">
        <v>312</v>
      </c>
      <c r="B159" s="64" t="s">
        <v>367</v>
      </c>
      <c r="C159" s="267" t="s">
        <v>368</v>
      </c>
      <c r="D159" s="193">
        <v>26481.37</v>
      </c>
      <c r="E159" s="193">
        <v>33852.29</v>
      </c>
      <c r="F159" s="44">
        <f t="shared" si="26"/>
        <v>127.83436053346185</v>
      </c>
    </row>
    <row r="160" spans="1:6" ht="12.75" customHeight="1" x14ac:dyDescent="0.2">
      <c r="A160" s="62">
        <v>313</v>
      </c>
      <c r="B160" s="64" t="s">
        <v>369</v>
      </c>
      <c r="C160" s="267" t="s">
        <v>370</v>
      </c>
      <c r="D160" s="59">
        <f t="shared" ref="D160:E160" si="32">SUM(D161:D163)</f>
        <v>93962.18</v>
      </c>
      <c r="E160" s="59">
        <f t="shared" si="32"/>
        <v>126858.1</v>
      </c>
      <c r="F160" s="44">
        <f t="shared" si="26"/>
        <v>135.00974541033426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93962.18</v>
      </c>
      <c r="E162" s="193">
        <v>126858.1</v>
      </c>
      <c r="F162" s="44">
        <f t="shared" si="26"/>
        <v>135.00974541033426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68298.47</v>
      </c>
      <c r="E164" s="59">
        <f>E165+E170+E178+E188+E189+E194</f>
        <v>91424.760000000009</v>
      </c>
      <c r="F164" s="44">
        <f t="shared" si="26"/>
        <v>133.86062674610429</v>
      </c>
    </row>
    <row r="165" spans="1:6" ht="12.75" customHeight="1" x14ac:dyDescent="0.2">
      <c r="A165" s="62">
        <v>321</v>
      </c>
      <c r="B165" s="63" t="s">
        <v>379</v>
      </c>
      <c r="C165" s="267" t="s">
        <v>380</v>
      </c>
      <c r="D165" s="59">
        <f t="shared" ref="D165:E165" si="33">SUM(D166:D169)</f>
        <v>10226.849999999999</v>
      </c>
      <c r="E165" s="59">
        <f t="shared" si="33"/>
        <v>18313.580000000002</v>
      </c>
      <c r="F165" s="44">
        <f t="shared" si="26"/>
        <v>179.07351726093572</v>
      </c>
    </row>
    <row r="166" spans="1:6" ht="12.75" customHeight="1" x14ac:dyDescent="0.2">
      <c r="A166" s="62">
        <v>3211</v>
      </c>
      <c r="B166" s="63" t="s">
        <v>381</v>
      </c>
      <c r="C166" s="267" t="s">
        <v>382</v>
      </c>
      <c r="D166" s="193">
        <v>3227.16</v>
      </c>
      <c r="E166" s="193">
        <v>4590.09</v>
      </c>
      <c r="F166" s="44">
        <f t="shared" si="26"/>
        <v>142.23310898746885</v>
      </c>
    </row>
    <row r="167" spans="1:6" ht="12.75" customHeight="1" x14ac:dyDescent="0.2">
      <c r="A167" s="62">
        <v>3212</v>
      </c>
      <c r="B167" s="63" t="s">
        <v>383</v>
      </c>
      <c r="C167" s="267" t="s">
        <v>384</v>
      </c>
      <c r="D167" s="193">
        <v>6752.69</v>
      </c>
      <c r="E167" s="193">
        <v>13314.86</v>
      </c>
      <c r="F167" s="44">
        <f t="shared" si="26"/>
        <v>197.17860585929461</v>
      </c>
    </row>
    <row r="168" spans="1:6" ht="12.75" customHeight="1" x14ac:dyDescent="0.2">
      <c r="A168" s="62">
        <v>3213</v>
      </c>
      <c r="B168" s="63" t="s">
        <v>385</v>
      </c>
      <c r="C168" s="267" t="s">
        <v>386</v>
      </c>
      <c r="D168" s="193">
        <v>247</v>
      </c>
      <c r="E168" s="193">
        <v>408.63</v>
      </c>
      <c r="F168" s="44">
        <f t="shared" si="26"/>
        <v>165.43724696356276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29715.37</v>
      </c>
      <c r="E170" s="59">
        <f t="shared" si="34"/>
        <v>36165.72</v>
      </c>
      <c r="F170" s="44">
        <f t="shared" si="26"/>
        <v>121.70711655281426</v>
      </c>
    </row>
    <row r="171" spans="1:6" ht="12.75" customHeight="1" x14ac:dyDescent="0.2">
      <c r="A171" s="62">
        <v>3221</v>
      </c>
      <c r="B171" s="63" t="s">
        <v>391</v>
      </c>
      <c r="C171" s="267" t="s">
        <v>392</v>
      </c>
      <c r="D171" s="193">
        <v>6688.9</v>
      </c>
      <c r="E171" s="193">
        <v>8475.86</v>
      </c>
      <c r="F171" s="44">
        <f t="shared" si="26"/>
        <v>126.71530445962715</v>
      </c>
    </row>
    <row r="172" spans="1:6" ht="12.75" customHeight="1" x14ac:dyDescent="0.2">
      <c r="A172" s="62">
        <v>3222</v>
      </c>
      <c r="B172" s="63" t="s">
        <v>393</v>
      </c>
      <c r="C172" s="267" t="s">
        <v>394</v>
      </c>
      <c r="D172" s="193">
        <v>2624.81</v>
      </c>
      <c r="E172" s="193">
        <v>3229.35</v>
      </c>
      <c r="F172" s="44">
        <f t="shared" si="26"/>
        <v>123.03176229898544</v>
      </c>
    </row>
    <row r="173" spans="1:6" ht="12.75" customHeight="1" x14ac:dyDescent="0.2">
      <c r="A173" s="62">
        <v>3223</v>
      </c>
      <c r="B173" s="64" t="s">
        <v>395</v>
      </c>
      <c r="C173" s="267" t="s">
        <v>396</v>
      </c>
      <c r="D173" s="193">
        <v>16788.75</v>
      </c>
      <c r="E173" s="193">
        <v>21451.65</v>
      </c>
      <c r="F173" s="44">
        <f t="shared" si="26"/>
        <v>127.77395577395578</v>
      </c>
    </row>
    <row r="174" spans="1:6" ht="12.75" customHeight="1" x14ac:dyDescent="0.2">
      <c r="A174" s="62">
        <v>3224</v>
      </c>
      <c r="B174" s="64" t="s">
        <v>397</v>
      </c>
      <c r="C174" s="267" t="s">
        <v>398</v>
      </c>
      <c r="D174" s="193">
        <v>878.79</v>
      </c>
      <c r="E174" s="193">
        <v>1806.23</v>
      </c>
      <c r="F174" s="44">
        <f t="shared" si="26"/>
        <v>205.53602111994903</v>
      </c>
    </row>
    <row r="175" spans="1:6" ht="12.75" customHeight="1" x14ac:dyDescent="0.2">
      <c r="A175" s="62">
        <v>3225</v>
      </c>
      <c r="B175" s="64" t="s">
        <v>399</v>
      </c>
      <c r="C175" s="267" t="s">
        <v>400</v>
      </c>
      <c r="D175" s="193">
        <v>2368.0300000000002</v>
      </c>
      <c r="E175" s="193">
        <v>904.63</v>
      </c>
      <c r="F175" s="44">
        <f t="shared" si="26"/>
        <v>38.201796429943876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366.09</v>
      </c>
      <c r="E177" s="193">
        <v>298</v>
      </c>
      <c r="F177" s="44">
        <f t="shared" si="26"/>
        <v>81.400748449834751</v>
      </c>
    </row>
    <row r="178" spans="1:6" ht="12.75" customHeight="1" x14ac:dyDescent="0.2">
      <c r="A178" s="62">
        <v>323</v>
      </c>
      <c r="B178" s="64" t="s">
        <v>405</v>
      </c>
      <c r="C178" s="267" t="s">
        <v>406</v>
      </c>
      <c r="D178" s="59">
        <f t="shared" ref="D178:E178" si="35">SUM(D179:D187)</f>
        <v>26309.469999999998</v>
      </c>
      <c r="E178" s="59">
        <f t="shared" si="35"/>
        <v>27091.97</v>
      </c>
      <c r="F178" s="44">
        <f t="shared" si="26"/>
        <v>102.97421422780468</v>
      </c>
    </row>
    <row r="179" spans="1:6" ht="12.75" customHeight="1" x14ac:dyDescent="0.2">
      <c r="A179" s="62">
        <v>3231</v>
      </c>
      <c r="B179" s="64" t="s">
        <v>407</v>
      </c>
      <c r="C179" s="267" t="s">
        <v>408</v>
      </c>
      <c r="D179" s="193">
        <v>12898.41</v>
      </c>
      <c r="E179" s="193">
        <v>13073.77</v>
      </c>
      <c r="F179" s="44">
        <f t="shared" si="26"/>
        <v>101.35954741708476</v>
      </c>
    </row>
    <row r="180" spans="1:6" ht="12.75" customHeight="1" x14ac:dyDescent="0.2">
      <c r="A180" s="62">
        <v>3232</v>
      </c>
      <c r="B180" s="64" t="s">
        <v>409</v>
      </c>
      <c r="C180" s="267" t="s">
        <v>410</v>
      </c>
      <c r="D180" s="193">
        <v>2185.8000000000002</v>
      </c>
      <c r="E180" s="193">
        <v>1148.6099999999999</v>
      </c>
      <c r="F180" s="44">
        <f t="shared" si="26"/>
        <v>52.548723579467463</v>
      </c>
    </row>
    <row r="181" spans="1:6" ht="12.75" customHeight="1" x14ac:dyDescent="0.2">
      <c r="A181" s="62">
        <v>3233</v>
      </c>
      <c r="B181" s="64" t="s">
        <v>411</v>
      </c>
      <c r="C181" s="267" t="s">
        <v>412</v>
      </c>
      <c r="D181" s="193">
        <v>78</v>
      </c>
      <c r="E181" s="193">
        <v>78</v>
      </c>
      <c r="F181" s="44">
        <f t="shared" si="26"/>
        <v>100</v>
      </c>
    </row>
    <row r="182" spans="1:6" ht="12.75" customHeight="1" x14ac:dyDescent="0.2">
      <c r="A182" s="62">
        <v>3234</v>
      </c>
      <c r="B182" s="64" t="s">
        <v>413</v>
      </c>
      <c r="C182" s="267" t="s">
        <v>414</v>
      </c>
      <c r="D182" s="193">
        <v>5075.41</v>
      </c>
      <c r="E182" s="193">
        <v>6519.86</v>
      </c>
      <c r="F182" s="44">
        <f t="shared" si="26"/>
        <v>128.4597697525914</v>
      </c>
    </row>
    <row r="183" spans="1:6" ht="12.75" customHeight="1" x14ac:dyDescent="0.2">
      <c r="A183" s="62">
        <v>3235</v>
      </c>
      <c r="B183" s="63" t="s">
        <v>415</v>
      </c>
      <c r="C183" s="267" t="s">
        <v>416</v>
      </c>
      <c r="D183" s="193">
        <v>49.8</v>
      </c>
      <c r="E183" s="193">
        <v>49.8</v>
      </c>
      <c r="F183" s="44">
        <f t="shared" si="26"/>
        <v>100</v>
      </c>
    </row>
    <row r="184" spans="1:6" ht="12.75" customHeight="1" x14ac:dyDescent="0.2">
      <c r="A184" s="62">
        <v>3236</v>
      </c>
      <c r="B184" s="63" t="s">
        <v>417</v>
      </c>
      <c r="C184" s="267" t="s">
        <v>418</v>
      </c>
      <c r="D184" s="193">
        <v>2400</v>
      </c>
      <c r="E184" s="193">
        <v>3120.65</v>
      </c>
      <c r="F184" s="44">
        <f t="shared" si="26"/>
        <v>130.02708333333334</v>
      </c>
    </row>
    <row r="185" spans="1:6" ht="12.75" customHeight="1" x14ac:dyDescent="0.2">
      <c r="A185" s="62">
        <v>3237</v>
      </c>
      <c r="B185" s="63" t="s">
        <v>419</v>
      </c>
      <c r="C185" s="267" t="s">
        <v>420</v>
      </c>
      <c r="D185" s="193">
        <v>1552.87</v>
      </c>
      <c r="E185" s="193">
        <v>1383.17</v>
      </c>
      <c r="F185" s="44">
        <f t="shared" si="26"/>
        <v>89.071847611197342</v>
      </c>
    </row>
    <row r="186" spans="1:6" ht="12.75" customHeight="1" x14ac:dyDescent="0.2">
      <c r="A186" s="62">
        <v>3238</v>
      </c>
      <c r="B186" s="63" t="s">
        <v>421</v>
      </c>
      <c r="C186" s="267" t="s">
        <v>422</v>
      </c>
      <c r="D186" s="193">
        <v>1016.23</v>
      </c>
      <c r="E186" s="193">
        <v>1140.1600000000001</v>
      </c>
      <c r="F186" s="44">
        <f t="shared" si="26"/>
        <v>112.19507394979485</v>
      </c>
    </row>
    <row r="187" spans="1:6" ht="12.75" customHeight="1" x14ac:dyDescent="0.2">
      <c r="A187" s="62">
        <v>3239</v>
      </c>
      <c r="B187" s="63" t="s">
        <v>423</v>
      </c>
      <c r="C187" s="267" t="s">
        <v>424</v>
      </c>
      <c r="D187" s="193">
        <v>1052.95</v>
      </c>
      <c r="E187" s="193">
        <v>577.95000000000005</v>
      </c>
      <c r="F187" s="44">
        <f t="shared" si="26"/>
        <v>54.888646184529179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2046.7799999999997</v>
      </c>
      <c r="E194" s="59">
        <f t="shared" si="36"/>
        <v>9853.49</v>
      </c>
      <c r="F194" s="44">
        <f t="shared" si="26"/>
        <v>481.41422136233507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364.48</v>
      </c>
      <c r="E197" s="193">
        <v>4579.0600000000004</v>
      </c>
      <c r="F197" s="44">
        <f t="shared" si="26"/>
        <v>1256.3268217734856</v>
      </c>
    </row>
    <row r="198" spans="1:6" ht="12.75" customHeight="1" x14ac:dyDescent="0.2">
      <c r="A198" s="62">
        <v>3294</v>
      </c>
      <c r="B198" s="63" t="s">
        <v>445</v>
      </c>
      <c r="C198" s="267" t="s">
        <v>446</v>
      </c>
      <c r="D198" s="193">
        <v>148.09</v>
      </c>
      <c r="E198" s="193">
        <v>165</v>
      </c>
      <c r="F198" s="44">
        <f t="shared" si="26"/>
        <v>111.41873185225199</v>
      </c>
    </row>
    <row r="199" spans="1:6" ht="12.75" customHeight="1" x14ac:dyDescent="0.2">
      <c r="A199" s="62">
        <v>3295</v>
      </c>
      <c r="B199" s="63" t="s">
        <v>447</v>
      </c>
      <c r="C199" s="267" t="s">
        <v>448</v>
      </c>
      <c r="D199" s="193">
        <v>1071.8399999999999</v>
      </c>
      <c r="E199" s="193">
        <v>1306</v>
      </c>
      <c r="F199" s="44">
        <f t="shared" si="26"/>
        <v>121.84654426033737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462.37</v>
      </c>
      <c r="E201" s="193">
        <v>3803.43</v>
      </c>
      <c r="F201" s="44">
        <f t="shared" si="26"/>
        <v>822.59445898306535</v>
      </c>
    </row>
    <row r="202" spans="1:6" ht="12.75" customHeight="1" x14ac:dyDescent="0.2">
      <c r="A202" s="62">
        <v>34</v>
      </c>
      <c r="B202" s="182" t="s">
        <v>453</v>
      </c>
      <c r="C202" s="267" t="s">
        <v>454</v>
      </c>
      <c r="D202" s="59">
        <f t="shared" ref="D202:E202" si="37">D203+D208+D216</f>
        <v>146.16</v>
      </c>
      <c r="E202" s="59">
        <f t="shared" si="37"/>
        <v>177.86</v>
      </c>
      <c r="F202" s="44">
        <f t="shared" si="26"/>
        <v>121.68856048166394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146.16</v>
      </c>
      <c r="E216" s="59">
        <f t="shared" si="40"/>
        <v>177.86</v>
      </c>
      <c r="F216" s="44">
        <f t="shared" si="26"/>
        <v>121.68856048166394</v>
      </c>
    </row>
    <row r="217" spans="1:6" ht="12.75" customHeight="1" x14ac:dyDescent="0.2">
      <c r="A217" s="62">
        <v>3431</v>
      </c>
      <c r="B217" s="181" t="s">
        <v>483</v>
      </c>
      <c r="C217" s="267" t="s">
        <v>484</v>
      </c>
      <c r="D217" s="193">
        <v>146.16</v>
      </c>
      <c r="E217" s="193">
        <v>177.86</v>
      </c>
      <c r="F217" s="44">
        <f t="shared" si="26"/>
        <v>121.68856048166394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60981.83</v>
      </c>
      <c r="E262" s="59">
        <f t="shared" si="55"/>
        <v>62439.02</v>
      </c>
      <c r="F262" s="44">
        <f t="shared" ref="F262:F268" si="56">IF(D262&lt;&gt;0,IF(E262/D262&gt;=100,"&gt;&gt;100",E262/D262*100),"-")</f>
        <v>102.389547837446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60981.83</v>
      </c>
      <c r="E269" s="59">
        <f t="shared" si="58"/>
        <v>62439.02</v>
      </c>
      <c r="F269" s="44">
        <f t="shared" ref="F269:F272" si="59">IF(D269&lt;&gt;0,IF(E269/D269&gt;=100,"&gt;&gt;100",E269/D269*100),"-")</f>
        <v>102.389547837446</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60981.83</v>
      </c>
      <c r="E271" s="193">
        <v>62439.02</v>
      </c>
      <c r="F271" s="44">
        <f t="shared" si="59"/>
        <v>102.389547837446</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1008</v>
      </c>
      <c r="E273" s="59">
        <f t="shared" si="60"/>
        <v>950.9</v>
      </c>
      <c r="F273" s="44">
        <f t="shared" ref="F273:F277" si="61">IF(D273&lt;&gt;0,IF(E273/D273&gt;=100,"&gt;&gt;100",E273/D273*100),"-")</f>
        <v>94.335317460317455</v>
      </c>
    </row>
    <row r="274" spans="1:6" ht="12.75" customHeight="1" x14ac:dyDescent="0.2">
      <c r="A274" s="62">
        <v>381</v>
      </c>
      <c r="B274" s="63" t="s">
        <v>588</v>
      </c>
      <c r="C274" s="267" t="s">
        <v>589</v>
      </c>
      <c r="D274" s="59">
        <f t="shared" ref="D274:E274" si="62">SUM(D275:D277)</f>
        <v>1008</v>
      </c>
      <c r="E274" s="59">
        <f t="shared" si="62"/>
        <v>950.9</v>
      </c>
      <c r="F274" s="44">
        <f t="shared" si="61"/>
        <v>94.335317460317455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1008</v>
      </c>
      <c r="E276" s="193">
        <v>950.9</v>
      </c>
      <c r="F276" s="44">
        <f t="shared" si="61"/>
        <v>94.335317460317455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825640.01999999979</v>
      </c>
      <c r="E299" s="59">
        <f>E152-E297+E298</f>
        <v>1085843.2199999997</v>
      </c>
      <c r="F299" s="44">
        <f t="shared" si="68"/>
        <v>131.51533279600474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6553.1099999997532</v>
      </c>
      <c r="E301" s="59">
        <f>IF(E299&gt;=E6,E299-E6,0)</f>
        <v>149232.30999999982</v>
      </c>
      <c r="F301" s="44">
        <f t="shared" si="68"/>
        <v>2277.2746070187354</v>
      </c>
    </row>
    <row r="302" spans="1:6" ht="12.75" customHeight="1" x14ac:dyDescent="0.2">
      <c r="A302" s="62">
        <v>92211</v>
      </c>
      <c r="B302" s="63" t="s">
        <v>644</v>
      </c>
      <c r="C302" s="267" t="s">
        <v>645</v>
      </c>
      <c r="D302" s="193">
        <v>17879.669999999998</v>
      </c>
      <c r="E302" s="193">
        <v>24556.21</v>
      </c>
      <c r="F302" s="44">
        <f t="shared" si="68"/>
        <v>137.34151692956303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131106.57999999999</v>
      </c>
      <c r="F304" s="44" t="str">
        <f t="shared" si="68"/>
        <v>-</v>
      </c>
    </row>
    <row r="305" spans="1:6" ht="12" x14ac:dyDescent="0.2">
      <c r="A305" s="62">
        <v>9661</v>
      </c>
      <c r="B305" s="228" t="s">
        <v>650</v>
      </c>
      <c r="C305" s="267" t="s">
        <v>651</v>
      </c>
      <c r="D305" s="193">
        <v>0</v>
      </c>
      <c r="E305" s="193">
        <v>499.1</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5024.3599999999997</v>
      </c>
      <c r="E360" s="59">
        <f t="shared" si="86"/>
        <v>14530.69</v>
      </c>
      <c r="F360" s="44">
        <f t="shared" si="72"/>
        <v>289.20479424245082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4753.21</v>
      </c>
      <c r="E373" s="59">
        <f t="shared" si="90"/>
        <v>14530.69</v>
      </c>
      <c r="F373" s="44">
        <f t="shared" si="72"/>
        <v>305.70267250973558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4753.21</v>
      </c>
      <c r="E379" s="59">
        <f t="shared" si="92"/>
        <v>14530.69</v>
      </c>
      <c r="F379" s="44">
        <f t="shared" si="72"/>
        <v>305.70267250973558</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3768.83</v>
      </c>
      <c r="E381" s="193">
        <v>3880.69</v>
      </c>
      <c r="F381" s="44">
        <f t="shared" si="72"/>
        <v>102.96802986603271</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984.38</v>
      </c>
      <c r="E386" s="193">
        <v>10650</v>
      </c>
      <c r="F386" s="44">
        <f t="shared" si="72"/>
        <v>1081.899266543408</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271.14999999999998</v>
      </c>
      <c r="E412" s="59">
        <f t="shared" si="100"/>
        <v>0</v>
      </c>
      <c r="F412" s="44">
        <f t="shared" si="72"/>
        <v>0</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271.14999999999998</v>
      </c>
      <c r="E414" s="193"/>
      <c r="F414" s="44">
        <f t="shared" si="72"/>
        <v>0</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5024.3599999999997</v>
      </c>
      <c r="E418" s="59">
        <f t="shared" si="102"/>
        <v>14530.69</v>
      </c>
      <c r="F418" s="44">
        <f t="shared" si="72"/>
        <v>289.20479424245082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80.55</v>
      </c>
      <c r="E420" s="193">
        <v>7276.59</v>
      </c>
      <c r="F420" s="44">
        <f t="shared" si="72"/>
        <v>9033.6312849162005</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819086.91</v>
      </c>
      <c r="E422" s="59">
        <f>E6+E308</f>
        <v>936610.90999999992</v>
      </c>
      <c r="F422" s="44">
        <f t="shared" si="72"/>
        <v>114.34817216160857</v>
      </c>
    </row>
    <row r="423" spans="1:6" ht="12.75" customHeight="1" x14ac:dyDescent="0.2">
      <c r="A423" s="62" t="s">
        <v>629</v>
      </c>
      <c r="B423" s="63" t="s">
        <v>852</v>
      </c>
      <c r="C423" s="267" t="s">
        <v>853</v>
      </c>
      <c r="D423" s="59">
        <f t="shared" ref="D423:E423" si="103">D299+D360</f>
        <v>830664.37999999977</v>
      </c>
      <c r="E423" s="59">
        <f t="shared" si="103"/>
        <v>1100373.9099999997</v>
      </c>
      <c r="F423" s="44">
        <f t="shared" si="72"/>
        <v>132.46913392385983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11577.469999999739</v>
      </c>
      <c r="E425" s="59">
        <f t="shared" si="105"/>
        <v>163762.99999999977</v>
      </c>
      <c r="F425" s="44">
        <f t="shared" si="72"/>
        <v>1414.4972951776463</v>
      </c>
    </row>
    <row r="426" spans="1:6" ht="12.75" customHeight="1" x14ac:dyDescent="0.2">
      <c r="A426" s="271" t="s">
        <v>858</v>
      </c>
      <c r="B426" s="182" t="s">
        <v>859</v>
      </c>
      <c r="C426" s="272" t="s">
        <v>860</v>
      </c>
      <c r="D426" s="59">
        <f t="shared" ref="D426:E426" si="106">IF(D302-D303+D419-D420&gt;=0,D302-D303+D419-D420,0)</f>
        <v>17799.12</v>
      </c>
      <c r="E426" s="59">
        <f t="shared" si="106"/>
        <v>17279.62</v>
      </c>
      <c r="F426" s="44">
        <f t="shared" si="72"/>
        <v>97.081316379686186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131106.57999999999</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819086.91</v>
      </c>
      <c r="E643" s="59">
        <f>E422+E430</f>
        <v>936610.90999999992</v>
      </c>
      <c r="F643" s="44">
        <f t="shared" si="109"/>
        <v>114.34817216160857</v>
      </c>
    </row>
    <row r="644" spans="1:6" ht="12.75" customHeight="1" x14ac:dyDescent="0.2">
      <c r="A644" s="62" t="s">
        <v>629</v>
      </c>
      <c r="B644" s="63" t="s">
        <v>1285</v>
      </c>
      <c r="C644" s="267" t="s">
        <v>1286</v>
      </c>
      <c r="D644" s="59">
        <f>D423+D535</f>
        <v>830664.37999999977</v>
      </c>
      <c r="E644" s="59">
        <f>E423+E535</f>
        <v>1100373.9099999997</v>
      </c>
      <c r="F644" s="44">
        <f t="shared" si="109"/>
        <v>132.46913392385983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11577.469999999739</v>
      </c>
      <c r="E646" s="59">
        <f t="shared" si="164"/>
        <v>163762.99999999977</v>
      </c>
      <c r="F646" s="44">
        <f t="shared" si="109"/>
        <v>1414.4972951776463</v>
      </c>
    </row>
    <row r="647" spans="1:6" ht="24" x14ac:dyDescent="0.2">
      <c r="A647" s="271" t="s">
        <v>1291</v>
      </c>
      <c r="B647" s="63" t="s">
        <v>1292</v>
      </c>
      <c r="C647" s="272" t="s">
        <v>1291</v>
      </c>
      <c r="D647" s="59">
        <f>IF(D426-D427+D641-D642&gt;=0,D426-D427+D641-D642,0)</f>
        <v>17799.12</v>
      </c>
      <c r="E647" s="59">
        <f>IF(E426-E427+E641-E642&gt;=0,E426-E427+E641-E642,0)</f>
        <v>17279.62</v>
      </c>
      <c r="F647" s="44">
        <f t="shared" si="109"/>
        <v>97.081316379686186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6221.6500000002598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146483.37999999977</v>
      </c>
      <c r="F650" s="44" t="str">
        <f t="shared" si="109"/>
        <v>-</v>
      </c>
    </row>
    <row r="651" spans="1:6" ht="24" x14ac:dyDescent="0.2">
      <c r="A651" s="269" t="s">
        <v>1299</v>
      </c>
      <c r="B651" s="183" t="s">
        <v>1300</v>
      </c>
      <c r="C651" s="270" t="s">
        <v>1299</v>
      </c>
      <c r="D651" s="195">
        <v>121173.78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19484.240000000002</v>
      </c>
      <c r="E653" s="193">
        <v>16712.36</v>
      </c>
      <c r="F653" s="44">
        <f t="shared" ref="F653:F740" si="167">IF(D653&lt;&gt;0,IF(E653/D653&gt;=100,"&gt;&gt;100",E653/D653*100),"-")</f>
        <v>85.773733027308225</v>
      </c>
    </row>
    <row r="654" spans="1:6" ht="12.75" customHeight="1" x14ac:dyDescent="0.2">
      <c r="A654" s="62" t="s">
        <v>1304</v>
      </c>
      <c r="B654" s="63" t="s">
        <v>1305</v>
      </c>
      <c r="C654" s="267" t="s">
        <v>1304</v>
      </c>
      <c r="D654" s="193">
        <v>130974.18</v>
      </c>
      <c r="E654" s="193">
        <v>162002.57999999999</v>
      </c>
      <c r="F654" s="44">
        <f t="shared" si="167"/>
        <v>123.69047090044771</v>
      </c>
    </row>
    <row r="655" spans="1:6" ht="12.75" customHeight="1" x14ac:dyDescent="0.2">
      <c r="A655" s="62" t="s">
        <v>1306</v>
      </c>
      <c r="B655" s="63" t="s">
        <v>1307</v>
      </c>
      <c r="C655" s="267" t="s">
        <v>1306</v>
      </c>
      <c r="D655" s="193">
        <v>130547.95</v>
      </c>
      <c r="E655" s="193">
        <v>166945.76</v>
      </c>
      <c r="F655" s="44">
        <f t="shared" si="167"/>
        <v>127.88079782179653</v>
      </c>
    </row>
    <row r="656" spans="1:6" ht="24" x14ac:dyDescent="0.2">
      <c r="A656" s="62">
        <v>11</v>
      </c>
      <c r="B656" s="63" t="s">
        <v>1308</v>
      </c>
      <c r="C656" s="267" t="s">
        <v>1309</v>
      </c>
      <c r="D656" s="59">
        <f t="shared" ref="D656:E656" si="168">+D653+D654-D655</f>
        <v>19910.469999999987</v>
      </c>
      <c r="E656" s="59">
        <f t="shared" si="168"/>
        <v>11769.179999999993</v>
      </c>
      <c r="F656" s="44">
        <f t="shared" si="167"/>
        <v>59.110508189912146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56</v>
      </c>
      <c r="E658" s="273">
        <v>61</v>
      </c>
      <c r="F658" s="44">
        <f t="shared" si="167"/>
        <v>108.92857142857142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48</v>
      </c>
      <c r="E660" s="273">
        <v>48</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740338.82</v>
      </c>
      <c r="E683" s="191">
        <v>826637.2</v>
      </c>
      <c r="F683" s="70">
        <f t="shared" si="167"/>
        <v>111.65660609286977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87.88</v>
      </c>
      <c r="E726" s="191"/>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1453.38</v>
      </c>
      <c r="F733" s="70">
        <f t="shared" si="167"/>
        <v>164.61806814063067</v>
      </c>
    </row>
    <row r="734" spans="1:6" ht="12.75" customHeight="1" x14ac:dyDescent="0.2">
      <c r="A734" s="69">
        <v>32121</v>
      </c>
      <c r="B734" s="64" t="s">
        <v>1445</v>
      </c>
      <c r="C734" s="301" t="s">
        <v>1446</v>
      </c>
      <c r="D734" s="191">
        <v>6752.69</v>
      </c>
      <c r="E734" s="191">
        <v>13314.86</v>
      </c>
      <c r="F734" s="70">
        <f t="shared" si="167"/>
        <v>197.17860585929461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2400</v>
      </c>
      <c r="E736" s="193">
        <v>2720</v>
      </c>
      <c r="F736" s="44">
        <f t="shared" si="167"/>
        <v>113.33333333333333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1042.4100000000001</v>
      </c>
      <c r="E738" s="193">
        <v>872.71</v>
      </c>
      <c r="F738" s="44">
        <f t="shared" si="167"/>
        <v>83.720417110350056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1306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60981.83</v>
      </c>
      <c r="E854" s="193">
        <v>62275.92</v>
      </c>
      <c r="F854" s="44">
        <f t="shared" si="169"/>
        <v>102.12209112124053</v>
      </c>
    </row>
    <row r="855" spans="1:6" ht="12.75" customHeight="1" x14ac:dyDescent="0.2">
      <c r="A855" s="62" t="s">
        <v>1685</v>
      </c>
      <c r="B855" s="63" t="s">
        <v>1686</v>
      </c>
      <c r="C855" s="267" t="s">
        <v>1685</v>
      </c>
      <c r="D855" s="193">
        <v>0</v>
      </c>
      <c r="E855" s="193">
        <v>163.1</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E309" sqref="E309"/>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v>0</v>
      </c>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v>0</v>
      </c>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v>0</v>
      </c>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6"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126709.9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986829.64999999991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966517.7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819714.37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82991.22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147.19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63389.919999999998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275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14530.69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5781.26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949773.13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932672.85000000009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801951.81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79033.759999999995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151.43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51260.85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275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14530.69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2569.59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163766.41999999981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163766.42000000001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159609.41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4157.01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10047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OSJK - racunovodstvo</cp:lastModifiedBy>
  <cp:lastPrinted>2025-07-16T09:30:48Z</cp:lastPrinted>
  <dcterms:created xsi:type="dcterms:W3CDTF">2022-04-01T05:14:30Z</dcterms:created>
  <dcterms:modified xsi:type="dcterms:W3CDTF">2025-07-16T09:35:54Z</dcterms:modified>
</cp:coreProperties>
</file>